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7 filtry\2 Zaproszenie\"/>
    </mc:Choice>
  </mc:AlternateContent>
  <xr:revisionPtr revIDLastSave="0" documentId="13_ncr:1_{0254E47F-2B67-409C-B178-3D8FDF162512}" xr6:coauthVersionLast="47" xr6:coauthVersionMax="47" xr10:uidLastSave="{00000000-0000-0000-0000-000000000000}"/>
  <bookViews>
    <workbookView xWindow="32325" yWindow="270" windowWidth="21600" windowHeight="15210" tabRatio="550" xr2:uid="{FF9E7070-A330-484C-B4B2-0445973DA3F1}"/>
  </bookViews>
  <sheets>
    <sheet name="asortym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5" l="1"/>
  <c r="J69" i="5"/>
  <c r="H69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30" i="5"/>
  <c r="K31" i="5"/>
  <c r="K32" i="5"/>
  <c r="K33" i="5"/>
  <c r="K34" i="5"/>
  <c r="K35" i="5"/>
  <c r="K36" i="5"/>
  <c r="K37" i="5"/>
  <c r="K38" i="5"/>
  <c r="K39" i="5"/>
  <c r="K40" i="5"/>
  <c r="K41" i="5"/>
  <c r="K29" i="5"/>
  <c r="K22" i="5"/>
  <c r="K23" i="5"/>
  <c r="K24" i="5"/>
  <c r="K25" i="5"/>
  <c r="K26" i="5"/>
  <c r="K27" i="5"/>
  <c r="K28" i="5"/>
  <c r="K21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5" i="5"/>
  <c r="L54" i="5"/>
  <c r="L55" i="5"/>
  <c r="J54" i="5"/>
  <c r="J55" i="5"/>
  <c r="H54" i="5"/>
  <c r="H55" i="5"/>
  <c r="H8" i="5"/>
  <c r="J8" i="5"/>
  <c r="L8" i="5"/>
  <c r="H9" i="5"/>
  <c r="J9" i="5"/>
  <c r="L9" i="5"/>
  <c r="H10" i="5"/>
  <c r="J10" i="5"/>
  <c r="L10" i="5"/>
  <c r="H11" i="5"/>
  <c r="J11" i="5"/>
  <c r="L11" i="5"/>
  <c r="H12" i="5"/>
  <c r="J12" i="5"/>
  <c r="L12" i="5"/>
  <c r="H13" i="5"/>
  <c r="J13" i="5"/>
  <c r="L13" i="5"/>
  <c r="H14" i="5"/>
  <c r="J14" i="5"/>
  <c r="L14" i="5"/>
  <c r="H15" i="5"/>
  <c r="H16" i="5"/>
  <c r="J16" i="5"/>
  <c r="L16" i="5"/>
  <c r="H17" i="5"/>
  <c r="J17" i="5"/>
  <c r="L17" i="5"/>
  <c r="H18" i="5"/>
  <c r="J18" i="5"/>
  <c r="L18" i="5"/>
  <c r="H19" i="5"/>
  <c r="H20" i="5"/>
  <c r="J20" i="5"/>
  <c r="L20" i="5"/>
  <c r="H21" i="5"/>
  <c r="J21" i="5"/>
  <c r="L21" i="5"/>
  <c r="H22" i="5"/>
  <c r="J22" i="5"/>
  <c r="L22" i="5"/>
  <c r="H23" i="5"/>
  <c r="H24" i="5"/>
  <c r="J24" i="5"/>
  <c r="L24" i="5"/>
  <c r="H25" i="5"/>
  <c r="J25" i="5"/>
  <c r="L25" i="5"/>
  <c r="H26" i="5"/>
  <c r="J26" i="5"/>
  <c r="L26" i="5"/>
  <c r="H27" i="5"/>
  <c r="H28" i="5"/>
  <c r="J28" i="5"/>
  <c r="L28" i="5"/>
  <c r="H29" i="5"/>
  <c r="J29" i="5"/>
  <c r="L29" i="5"/>
  <c r="H30" i="5"/>
  <c r="J30" i="5"/>
  <c r="L30" i="5"/>
  <c r="H31" i="5"/>
  <c r="J31" i="5"/>
  <c r="L31" i="5"/>
  <c r="H32" i="5"/>
  <c r="J32" i="5"/>
  <c r="L32" i="5"/>
  <c r="H33" i="5"/>
  <c r="J33" i="5"/>
  <c r="L33" i="5"/>
  <c r="H34" i="5"/>
  <c r="J34" i="5"/>
  <c r="L34" i="5"/>
  <c r="H35" i="5"/>
  <c r="J35" i="5"/>
  <c r="L35" i="5"/>
  <c r="H36" i="5"/>
  <c r="J36" i="5"/>
  <c r="L36" i="5"/>
  <c r="H37" i="5"/>
  <c r="J37" i="5"/>
  <c r="L37" i="5"/>
  <c r="H38" i="5"/>
  <c r="J38" i="5"/>
  <c r="L38" i="5"/>
  <c r="H39" i="5"/>
  <c r="J39" i="5"/>
  <c r="L39" i="5"/>
  <c r="H40" i="5"/>
  <c r="J40" i="5"/>
  <c r="L40" i="5"/>
  <c r="H41" i="5"/>
  <c r="H42" i="5"/>
  <c r="J42" i="5"/>
  <c r="L42" i="5"/>
  <c r="H43" i="5"/>
  <c r="J43" i="5"/>
  <c r="L43" i="5"/>
  <c r="H44" i="5"/>
  <c r="J44" i="5"/>
  <c r="L44" i="5"/>
  <c r="H45" i="5"/>
  <c r="J45" i="5"/>
  <c r="L45" i="5"/>
  <c r="H46" i="5"/>
  <c r="J46" i="5"/>
  <c r="L46" i="5"/>
  <c r="H47" i="5"/>
  <c r="J47" i="5"/>
  <c r="L47" i="5"/>
  <c r="H48" i="5"/>
  <c r="J48" i="5"/>
  <c r="L48" i="5"/>
  <c r="H49" i="5"/>
  <c r="H50" i="5"/>
  <c r="J50" i="5"/>
  <c r="L50" i="5"/>
  <c r="H51" i="5"/>
  <c r="J51" i="5"/>
  <c r="L51" i="5"/>
  <c r="H52" i="5"/>
  <c r="J52" i="5"/>
  <c r="L52" i="5"/>
  <c r="H53" i="5"/>
  <c r="J53" i="5"/>
  <c r="L53" i="5"/>
  <c r="H56" i="5"/>
  <c r="J56" i="5"/>
  <c r="L56" i="5"/>
  <c r="H57" i="5"/>
  <c r="J57" i="5"/>
  <c r="L57" i="5"/>
  <c r="H58" i="5"/>
  <c r="J58" i="5"/>
  <c r="L58" i="5"/>
  <c r="H59" i="5"/>
  <c r="H60" i="5"/>
  <c r="J60" i="5"/>
  <c r="L60" i="5"/>
  <c r="H61" i="5"/>
  <c r="J61" i="5"/>
  <c r="L61" i="5"/>
  <c r="H62" i="5"/>
  <c r="J62" i="5"/>
  <c r="L62" i="5"/>
  <c r="H63" i="5"/>
  <c r="J63" i="5"/>
  <c r="L63" i="5"/>
  <c r="H64" i="5"/>
  <c r="J64" i="5"/>
  <c r="L64" i="5"/>
  <c r="H65" i="5"/>
  <c r="J65" i="5"/>
  <c r="L65" i="5"/>
  <c r="H66" i="5"/>
  <c r="J66" i="5"/>
  <c r="L66" i="5"/>
  <c r="H67" i="5"/>
  <c r="H6" i="5"/>
  <c r="J6" i="5"/>
  <c r="L6" i="5" s="1"/>
  <c r="H7" i="5"/>
  <c r="H5" i="5"/>
  <c r="J5" i="5"/>
  <c r="L5" i="5"/>
  <c r="J67" i="5"/>
  <c r="L67" i="5"/>
  <c r="J59" i="5"/>
  <c r="L59" i="5"/>
  <c r="J49" i="5"/>
  <c r="L49" i="5"/>
  <c r="J41" i="5"/>
  <c r="L41" i="5"/>
  <c r="J27" i="5"/>
  <c r="L27" i="5"/>
  <c r="J23" i="5"/>
  <c r="L23" i="5"/>
  <c r="J19" i="5"/>
  <c r="L19" i="5"/>
  <c r="J15" i="5"/>
  <c r="L15" i="5"/>
  <c r="J7" i="5"/>
  <c r="L7" i="5"/>
</calcChain>
</file>

<file path=xl/sharedStrings.xml><?xml version="1.0" encoding="utf-8"?>
<sst xmlns="http://schemas.openxmlformats.org/spreadsheetml/2006/main" count="270" uniqueCount="158">
  <si>
    <t>Cena jednostkowa netto</t>
  </si>
  <si>
    <t>Wartość netto</t>
  </si>
  <si>
    <t>Lp</t>
  </si>
  <si>
    <t>Szczegółowy opis przedmiotu zamówienia</t>
  </si>
  <si>
    <t>jednostka miary</t>
  </si>
  <si>
    <t>Stawka podatku VAT</t>
  </si>
  <si>
    <t>VAT</t>
  </si>
  <si>
    <t>Wartość brutto</t>
  </si>
  <si>
    <t>FORMULARZ CENOWY</t>
  </si>
  <si>
    <t>Cena jednostkowa brutto</t>
  </si>
  <si>
    <t>Razem VAT</t>
  </si>
  <si>
    <t>Razem brutto</t>
  </si>
  <si>
    <t>Razem netto</t>
  </si>
  <si>
    <t xml:space="preserve">Ilość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</si>
  <si>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</si>
  <si>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</si>
  <si>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</si>
  <si>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</si>
  <si>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</si>
  <si>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</si>
  <si>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</si>
  <si>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</si>
  <si>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</si>
  <si>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</si>
  <si>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</si>
  <si>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</si>
  <si>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</si>
  <si>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</si>
  <si>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</si>
  <si>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</si>
  <si>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</si>
  <si>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</si>
  <si>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</si>
  <si>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</si>
  <si>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</si>
  <si>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</si>
  <si>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</si>
  <si>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</si>
  <si>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</si>
  <si>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</si>
  <si>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</si>
  <si>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</si>
  <si>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</si>
  <si>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</si>
  <si>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</si>
  <si>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</si>
  <si>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</si>
  <si>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</si>
  <si>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</si>
  <si>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</si>
  <si>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</si>
  <si>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</si>
  <si>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</si>
  <si>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</si>
  <si>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</si>
  <si>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</si>
  <si>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</si>
  <si>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</si>
  <si>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Filtr absolutny H13</t>
  </si>
  <si>
    <t>Filtr kieszeniowy F7 8 kieszeni</t>
  </si>
  <si>
    <t>Filtr kieszeniowy F7 4 kieszenie</t>
  </si>
  <si>
    <t>Filtr kieszeniowy G4 EU4</t>
  </si>
  <si>
    <t>Filtr kieszeniowy F5 EU5 3 kieszenie</t>
  </si>
  <si>
    <t>Filtr kieszeniowy M5 6 kieszeni</t>
  </si>
  <si>
    <t>Filtr kompaktowy F9</t>
  </si>
  <si>
    <t>Filtry kasetowe G4</t>
  </si>
  <si>
    <t>szt</t>
  </si>
  <si>
    <t>762 x 610 x 110</t>
  </si>
  <si>
    <t>915 x 457 x 110</t>
  </si>
  <si>
    <t>457 x 457 x 150</t>
  </si>
  <si>
    <t>610 x 610 x 78</t>
  </si>
  <si>
    <t>575 x 575 x 78</t>
  </si>
  <si>
    <t>457 x 457 x 78</t>
  </si>
  <si>
    <t>305 x 305 x 150</t>
  </si>
  <si>
    <t>335 x 335 x 80</t>
  </si>
  <si>
    <t>435 x 435 x 80</t>
  </si>
  <si>
    <t>610 x 610 x 69</t>
  </si>
  <si>
    <t>592 x 592 x 600 K8</t>
  </si>
  <si>
    <t>592 x 592 x 360 K8</t>
  </si>
  <si>
    <t>592 x 287 x 360 K8</t>
  </si>
  <si>
    <t>287 x 592 x 360 K4</t>
  </si>
  <si>
    <t>287 x 287 x 360 K4</t>
  </si>
  <si>
    <t>490 x 490 x 360</t>
  </si>
  <si>
    <t>428 x 428 x 360 K3</t>
  </si>
  <si>
    <t>592 x 592 x 300</t>
  </si>
  <si>
    <t>592 x 592 x 287</t>
  </si>
  <si>
    <t>592 x 287 x 287</t>
  </si>
  <si>
    <t>Szczegółowy opis przedmiotu oferowanego - wymiary w mm</t>
  </si>
  <si>
    <t>285 x 610 x 69</t>
  </si>
  <si>
    <t>287 x 287 x 600 K4</t>
  </si>
  <si>
    <t>287 x 592 x 600 K8</t>
  </si>
  <si>
    <t>320 x 513 x 48</t>
  </si>
  <si>
    <t>592 x 287 x 48</t>
  </si>
  <si>
    <t>45.</t>
  </si>
  <si>
    <t>46.</t>
  </si>
  <si>
    <t>47.</t>
  </si>
  <si>
    <t>48.</t>
  </si>
  <si>
    <t>49.</t>
  </si>
  <si>
    <t>50.</t>
  </si>
  <si>
    <t>51.</t>
  </si>
  <si>
    <t>52.</t>
  </si>
  <si>
    <t>Nazwa handlowa, producent, numer katalogowy</t>
  </si>
  <si>
    <t>Filtry kasetowe papierowe Minipleat M5</t>
  </si>
  <si>
    <t>Filtry kasetowe papierowe Minipleat F7</t>
  </si>
  <si>
    <t>Filtr absolutny H14</t>
  </si>
  <si>
    <t>305 x 610 x78</t>
  </si>
  <si>
    <t>557 x 557 x 80</t>
  </si>
  <si>
    <t>592 x 287 x 600 K8</t>
  </si>
  <si>
    <t>540 x 260 x 48</t>
  </si>
  <si>
    <t>915 x 305 x 50</t>
  </si>
  <si>
    <t>915 x 425 x 50</t>
  </si>
  <si>
    <t>760 x 315 x 50</t>
  </si>
  <si>
    <t>225 x 285 x 360</t>
  </si>
  <si>
    <t>925 x 890 x 50</t>
  </si>
  <si>
    <t>438 x 361 x 48</t>
  </si>
  <si>
    <t>287 x 407 x 50</t>
  </si>
  <si>
    <t>592 x 407 x 50</t>
  </si>
  <si>
    <t>610 x 305 x 50</t>
  </si>
  <si>
    <t>600 x 350 x 48</t>
  </si>
  <si>
    <t>436 x 236 x 380</t>
  </si>
  <si>
    <t>53.</t>
  </si>
  <si>
    <t>54.</t>
  </si>
  <si>
    <t>525 x 185 x 25</t>
  </si>
  <si>
    <t>Filtry kasetowe papierowe Minipleat F9</t>
  </si>
  <si>
    <t>575 x 575 x 150</t>
  </si>
  <si>
    <t>592 x 407x 500 K4 (ramka 25 mm)</t>
  </si>
  <si>
    <t>287 x 407 x 500 (ramka 25 mm)</t>
  </si>
  <si>
    <t>Filtr płaski G4</t>
  </si>
  <si>
    <t>400 x 400 x 2</t>
  </si>
  <si>
    <t>428 x 287 x 300</t>
  </si>
  <si>
    <t>720 x 170 x 2</t>
  </si>
  <si>
    <t>430 x 440 x 70</t>
  </si>
  <si>
    <t>578 x 578 x 150</t>
  </si>
  <si>
    <t>335 x 335 x 69</t>
  </si>
  <si>
    <t>445 x 250 x 48</t>
  </si>
  <si>
    <t>592 x 592 x 500</t>
  </si>
  <si>
    <t>592 x 287 x 500</t>
  </si>
  <si>
    <t>287 x 592 x 500</t>
  </si>
  <si>
    <t>287 x 287 x 500</t>
  </si>
  <si>
    <t>535 x 385 x 250</t>
  </si>
  <si>
    <t>592 x 287 x 300</t>
  </si>
  <si>
    <t>428 x 256 x 600</t>
  </si>
  <si>
    <t>428 x 256 x 300</t>
  </si>
  <si>
    <t>592 x 287 x 200</t>
  </si>
  <si>
    <t>Filtr kieszeniowy F5 EU5 6 kieszeni</t>
  </si>
  <si>
    <t xml:space="preserve">750 x325 x 500 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</si>
  <si>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</si>
  <si>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</si>
  <si>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</si>
  <si>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</si>
  <si>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</si>
  <si>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</si>
  <si>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</si>
  <si>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</si>
  <si>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</si>
  <si>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Załącznik nr 2 do Zaproszenia</t>
  </si>
  <si>
    <r>
      <t>436 x 236 x 380 45</t>
    </r>
    <r>
      <rPr>
        <b/>
        <vertAlign val="superscript"/>
        <sz val="10"/>
        <rFont val="Aptos"/>
        <family val="2"/>
      </rPr>
      <t>o</t>
    </r>
  </si>
  <si>
    <t>DZPZ/2651/17/2025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</si>
</sst>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31">
    <font>
      <sz val="11"/>
      <color indexed="8"/>
      <name val="Arial1"/>
      <charset val="238"/>
    </font>
    <font>
      <sz val="8"/>
      <name val="Arial1"/>
      <charset val="238"/>
    </font>
    <font>
      <sz val="10"/>
      <name val="Arial CE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8"/>
      <name val="Aptos"/>
      <family val="2"/>
    </font>
    <font>
      <b/>
      <sz val="12"/>
      <color indexed="8"/>
      <name val="Aptos"/>
      <family val="2"/>
    </font>
    <font>
      <sz val="12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2"/>
      <color rgb="FF00B050"/>
      <name val="Aptos"/>
      <family val="2"/>
    </font>
    <font>
      <sz val="12"/>
      <color rgb="FF00B050"/>
      <name val="Aptos"/>
      <family val="2"/>
    </font>
    <font>
      <b/>
      <sz val="12"/>
      <color rgb="FFFF0000"/>
      <name val="Aptos"/>
      <family val="2"/>
    </font>
    <font>
      <sz val="12"/>
      <color rgb="FFFF0000"/>
      <name val="Aptos"/>
      <family val="2"/>
    </font>
    <font>
      <b/>
      <vertAlign val="superscript"/>
      <sz val="10"/>
      <name val="Aptos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3" fillId="4" borderId="0" applyNumberFormat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2" fillId="0" borderId="0"/>
    <xf numFmtId="0" fontId="16" fillId="0" borderId="0"/>
    <xf numFmtId="0" fontId="8" fillId="20" borderId="1" applyNumberFormat="0" applyAlignment="0" applyProtection="0"/>
    <xf numFmtId="0" fontId="13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23" borderId="9" applyNumberFormat="0" applyAlignment="0" applyProtection="0"/>
    <xf numFmtId="0" fontId="4" fillId="3" borderId="0" applyNumberFormat="0" applyBorder="0" applyAlignment="0" applyProtection="0"/>
  </cellStyleXfs>
  <cellXfs count="148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/>
    <xf numFmtId="164" fontId="21" fillId="0" borderId="0" xfId="0" applyNumberFormat="1" applyFont="1"/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22" fillId="24" borderId="44" xfId="0" applyFont="1" applyFill="1" applyBorder="1" applyAlignment="1">
      <alignment horizontal="center" vertical="center"/>
    </xf>
    <xf numFmtId="0" fontId="22" fillId="24" borderId="44" xfId="0" applyFont="1" applyFill="1" applyBorder="1" applyAlignment="1">
      <alignment horizontal="center" vertical="center" wrapText="1"/>
    </xf>
    <xf numFmtId="164" fontId="22" fillId="24" borderId="44" xfId="0" applyNumberFormat="1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4" fillId="0" borderId="46" xfId="36" applyFont="1" applyBorder="1" applyAlignment="1">
      <alignment horizontal="center" vertical="center" wrapText="1"/>
    </xf>
    <xf numFmtId="0" fontId="25" fillId="0" borderId="47" xfId="36" applyFont="1" applyBorder="1" applyAlignment="1">
      <alignment horizontal="center" vertical="center" wrapText="1"/>
    </xf>
    <xf numFmtId="0" fontId="23" fillId="25" borderId="48" xfId="0" applyFont="1" applyFill="1" applyBorder="1" applyAlignment="1">
      <alignment horizontal="center" vertical="center" wrapText="1"/>
    </xf>
    <xf numFmtId="0" fontId="24" fillId="0" borderId="49" xfId="36" applyFont="1" applyBorder="1" applyAlignment="1">
      <alignment horizontal="center" vertical="center" wrapText="1"/>
    </xf>
    <xf numFmtId="0" fontId="25" fillId="0" borderId="50" xfId="36" applyFont="1" applyBorder="1" applyAlignment="1">
      <alignment horizontal="center" vertical="center" wrapText="1"/>
    </xf>
    <xf numFmtId="164" fontId="23" fillId="25" borderId="48" xfId="0" applyNumberFormat="1" applyFont="1" applyFill="1" applyBorder="1" applyAlignment="1">
      <alignment horizontal="center" vertical="center" wrapText="1"/>
    </xf>
    <xf numFmtId="9" fontId="23" fillId="25" borderId="47" xfId="0" applyNumberFormat="1" applyFont="1" applyFill="1" applyBorder="1" applyAlignment="1">
      <alignment horizontal="center" vertical="center" wrapText="1"/>
    </xf>
    <xf numFmtId="164" fontId="23" fillId="25" borderId="51" xfId="0" applyNumberFormat="1" applyFont="1" applyFill="1" applyBorder="1" applyAlignment="1">
      <alignment horizontal="center" vertical="center" wrapText="1"/>
    </xf>
    <xf numFmtId="164" fontId="23" fillId="25" borderId="5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23" fillId="0" borderId="53" xfId="0" applyFont="1" applyBorder="1" applyAlignment="1">
      <alignment horizontal="center" vertical="center"/>
    </xf>
    <xf numFmtId="0" fontId="24" fillId="0" borderId="34" xfId="36" applyFont="1" applyBorder="1" applyAlignment="1">
      <alignment horizontal="center" vertical="center" wrapText="1"/>
    </xf>
    <xf numFmtId="0" fontId="25" fillId="0" borderId="15" xfId="36" applyFont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24" fillId="0" borderId="10" xfId="36" applyFont="1" applyBorder="1" applyAlignment="1">
      <alignment horizontal="center" vertical="center" wrapText="1"/>
    </xf>
    <xf numFmtId="0" fontId="25" fillId="0" borderId="10" xfId="36" applyFont="1" applyBorder="1" applyAlignment="1">
      <alignment horizontal="center" vertical="center" wrapText="1"/>
    </xf>
    <xf numFmtId="164" fontId="23" fillId="25" borderId="26" xfId="0" applyNumberFormat="1" applyFont="1" applyFill="1" applyBorder="1" applyAlignment="1">
      <alignment horizontal="center" vertical="center" wrapText="1"/>
    </xf>
    <xf numFmtId="9" fontId="23" fillId="25" borderId="15" xfId="0" applyNumberFormat="1" applyFont="1" applyFill="1" applyBorder="1" applyAlignment="1">
      <alignment horizontal="center" vertical="center" wrapText="1"/>
    </xf>
    <xf numFmtId="164" fontId="23" fillId="25" borderId="12" xfId="0" applyNumberFormat="1" applyFont="1" applyFill="1" applyBorder="1" applyAlignment="1">
      <alignment horizontal="center" vertical="center" wrapText="1"/>
    </xf>
    <xf numFmtId="164" fontId="23" fillId="25" borderId="54" xfId="0" applyNumberFormat="1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4" fillId="26" borderId="34" xfId="36" applyFont="1" applyFill="1" applyBorder="1" applyAlignment="1">
      <alignment horizontal="center" vertical="center" wrapText="1"/>
    </xf>
    <xf numFmtId="0" fontId="25" fillId="26" borderId="15" xfId="36" applyFont="1" applyFill="1" applyBorder="1" applyAlignment="1">
      <alignment horizontal="center" vertical="center" wrapText="1"/>
    </xf>
    <xf numFmtId="0" fontId="24" fillId="26" borderId="11" xfId="36" applyFont="1" applyFill="1" applyBorder="1" applyAlignment="1">
      <alignment horizontal="center" vertical="center" wrapText="1"/>
    </xf>
    <xf numFmtId="0" fontId="25" fillId="26" borderId="10" xfId="36" applyFont="1" applyFill="1" applyBorder="1" applyAlignment="1">
      <alignment horizontal="center" vertical="center" wrapText="1"/>
    </xf>
    <xf numFmtId="164" fontId="23" fillId="25" borderId="24" xfId="0" applyNumberFormat="1" applyFont="1" applyFill="1" applyBorder="1" applyAlignment="1">
      <alignment horizontal="center" vertical="center" wrapText="1"/>
    </xf>
    <xf numFmtId="0" fontId="24" fillId="0" borderId="11" xfId="36" applyFont="1" applyBorder="1" applyAlignment="1">
      <alignment horizontal="center" vertical="center" wrapText="1"/>
    </xf>
    <xf numFmtId="0" fontId="25" fillId="0" borderId="38" xfId="36" applyFont="1" applyBorder="1" applyAlignment="1">
      <alignment horizontal="center" vertical="center" wrapText="1"/>
    </xf>
    <xf numFmtId="0" fontId="23" fillId="25" borderId="39" xfId="0" applyFont="1" applyFill="1" applyBorder="1" applyAlignment="1">
      <alignment horizontal="center" vertical="center" wrapText="1"/>
    </xf>
    <xf numFmtId="0" fontId="24" fillId="0" borderId="14" xfId="36" applyFont="1" applyBorder="1" applyAlignment="1">
      <alignment horizontal="center" vertical="center" wrapText="1"/>
    </xf>
    <xf numFmtId="0" fontId="25" fillId="0" borderId="14" xfId="36" applyFont="1" applyBorder="1" applyAlignment="1">
      <alignment horizontal="center" vertical="center" wrapText="1"/>
    </xf>
    <xf numFmtId="164" fontId="23" fillId="25" borderId="39" xfId="0" applyNumberFormat="1" applyFont="1" applyFill="1" applyBorder="1" applyAlignment="1">
      <alignment horizontal="center" vertical="center" wrapText="1"/>
    </xf>
    <xf numFmtId="9" fontId="23" fillId="25" borderId="38" xfId="0" applyNumberFormat="1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/>
    </xf>
    <xf numFmtId="0" fontId="24" fillId="0" borderId="57" xfId="36" applyFont="1" applyBorder="1" applyAlignment="1">
      <alignment horizontal="center" vertical="center" wrapText="1"/>
    </xf>
    <xf numFmtId="0" fontId="25" fillId="0" borderId="58" xfId="36" applyFont="1" applyBorder="1" applyAlignment="1">
      <alignment horizontal="center" vertical="center" wrapText="1"/>
    </xf>
    <xf numFmtId="0" fontId="23" fillId="25" borderId="59" xfId="0" applyFont="1" applyFill="1" applyBorder="1" applyAlignment="1">
      <alignment horizontal="center" vertical="center" wrapText="1"/>
    </xf>
    <xf numFmtId="0" fontId="24" fillId="0" borderId="60" xfId="36" applyFont="1" applyBorder="1" applyAlignment="1">
      <alignment horizontal="center" vertical="center" wrapText="1"/>
    </xf>
    <xf numFmtId="0" fontId="25" fillId="0" borderId="60" xfId="36" applyFont="1" applyBorder="1" applyAlignment="1">
      <alignment horizontal="center" vertical="center" wrapText="1"/>
    </xf>
    <xf numFmtId="164" fontId="23" fillId="25" borderId="61" xfId="0" applyNumberFormat="1" applyFont="1" applyFill="1" applyBorder="1" applyAlignment="1">
      <alignment horizontal="center" vertical="center" wrapText="1"/>
    </xf>
    <xf numFmtId="164" fontId="23" fillId="25" borderId="62" xfId="0" applyNumberFormat="1" applyFont="1" applyFill="1" applyBorder="1" applyAlignment="1">
      <alignment horizontal="center" vertical="center" wrapText="1"/>
    </xf>
    <xf numFmtId="9" fontId="23" fillId="25" borderId="58" xfId="0" applyNumberFormat="1" applyFont="1" applyFill="1" applyBorder="1" applyAlignment="1">
      <alignment horizontal="center" vertical="center" wrapText="1"/>
    </xf>
    <xf numFmtId="164" fontId="23" fillId="25" borderId="63" xfId="0" applyNumberFormat="1" applyFont="1" applyFill="1" applyBorder="1" applyAlignment="1">
      <alignment horizontal="center" vertical="center" wrapText="1"/>
    </xf>
    <xf numFmtId="164" fontId="23" fillId="25" borderId="64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4" fillId="0" borderId="33" xfId="36" applyFont="1" applyBorder="1" applyAlignment="1">
      <alignment horizontal="center" vertical="center" wrapText="1"/>
    </xf>
    <xf numFmtId="0" fontId="25" fillId="0" borderId="16" xfId="36" applyFont="1" applyBorder="1" applyAlignment="1">
      <alignment horizontal="center" vertical="center" wrapText="1"/>
    </xf>
    <xf numFmtId="0" fontId="23" fillId="25" borderId="24" xfId="0" applyFont="1" applyFill="1" applyBorder="1" applyAlignment="1">
      <alignment horizontal="center" vertical="center" wrapText="1"/>
    </xf>
    <xf numFmtId="0" fontId="24" fillId="0" borderId="13" xfId="36" applyFont="1" applyBorder="1" applyAlignment="1">
      <alignment horizontal="center" vertical="center" wrapText="1"/>
    </xf>
    <xf numFmtId="0" fontId="25" fillId="0" borderId="12" xfId="36" applyFont="1" applyBorder="1" applyAlignment="1">
      <alignment horizontal="center" vertical="center" wrapText="1"/>
    </xf>
    <xf numFmtId="9" fontId="23" fillId="25" borderId="16" xfId="0" applyNumberFormat="1" applyFont="1" applyFill="1" applyBorder="1" applyAlignment="1">
      <alignment horizontal="center" vertical="center" wrapText="1"/>
    </xf>
    <xf numFmtId="164" fontId="23" fillId="25" borderId="28" xfId="0" applyNumberFormat="1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164" fontId="23" fillId="25" borderId="27" xfId="0" applyNumberFormat="1" applyFont="1" applyFill="1" applyBorder="1" applyAlignment="1">
      <alignment horizontal="center" vertical="center" wrapText="1"/>
    </xf>
    <xf numFmtId="0" fontId="24" fillId="0" borderId="35" xfId="36" applyFont="1" applyBorder="1" applyAlignment="1">
      <alignment horizontal="center" vertical="center" wrapText="1"/>
    </xf>
    <xf numFmtId="164" fontId="23" fillId="25" borderId="31" xfId="0" applyNumberFormat="1" applyFont="1" applyFill="1" applyBorder="1" applyAlignment="1">
      <alignment horizontal="center" vertical="center" wrapText="1"/>
    </xf>
    <xf numFmtId="0" fontId="23" fillId="25" borderId="40" xfId="0" applyFont="1" applyFill="1" applyBorder="1" applyAlignment="1">
      <alignment horizontal="center" vertical="center" wrapText="1"/>
    </xf>
    <xf numFmtId="164" fontId="23" fillId="25" borderId="40" xfId="0" applyNumberFormat="1" applyFont="1" applyFill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/>
    </xf>
    <xf numFmtId="164" fontId="23" fillId="25" borderId="42" xfId="0" applyNumberFormat="1" applyFont="1" applyFill="1" applyBorder="1" applyAlignment="1">
      <alignment horizontal="center" vertical="center" wrapText="1"/>
    </xf>
    <xf numFmtId="0" fontId="24" fillId="26" borderId="46" xfId="36" applyFont="1" applyFill="1" applyBorder="1" applyAlignment="1">
      <alignment horizontal="center" vertical="center" wrapText="1"/>
    </xf>
    <xf numFmtId="0" fontId="25" fillId="26" borderId="50" xfId="36" applyFont="1" applyFill="1" applyBorder="1" applyAlignment="1">
      <alignment horizontal="center" vertical="center" wrapText="1"/>
    </xf>
    <xf numFmtId="0" fontId="24" fillId="26" borderId="66" xfId="36" applyFont="1" applyFill="1" applyBorder="1" applyAlignment="1">
      <alignment horizontal="center" vertical="center" wrapText="1"/>
    </xf>
    <xf numFmtId="0" fontId="25" fillId="26" borderId="67" xfId="36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4" fillId="26" borderId="33" xfId="36" applyFont="1" applyFill="1" applyBorder="1" applyAlignment="1">
      <alignment horizontal="center" vertical="center" wrapText="1"/>
    </xf>
    <xf numFmtId="0" fontId="25" fillId="0" borderId="41" xfId="36" applyFont="1" applyBorder="1" applyAlignment="1">
      <alignment horizontal="center" vertical="center" wrapText="1"/>
    </xf>
    <xf numFmtId="0" fontId="24" fillId="0" borderId="42" xfId="36" applyFont="1" applyBorder="1" applyAlignment="1">
      <alignment horizontal="center" vertical="center" wrapText="1"/>
    </xf>
    <xf numFmtId="0" fontId="25" fillId="0" borderId="42" xfId="36" applyFont="1" applyBorder="1" applyAlignment="1">
      <alignment horizontal="center" vertical="center" wrapText="1"/>
    </xf>
    <xf numFmtId="0" fontId="25" fillId="26" borderId="32" xfId="36" applyFont="1" applyFill="1" applyBorder="1" applyAlignment="1">
      <alignment horizontal="center" vertical="center" wrapText="1"/>
    </xf>
    <xf numFmtId="0" fontId="24" fillId="26" borderId="17" xfId="36" applyFont="1" applyFill="1" applyBorder="1" applyAlignment="1">
      <alignment horizontal="center" vertical="center" wrapText="1"/>
    </xf>
    <xf numFmtId="0" fontId="25" fillId="26" borderId="29" xfId="36" applyFont="1" applyFill="1" applyBorder="1" applyAlignment="1">
      <alignment horizontal="center" vertical="center" wrapText="1"/>
    </xf>
    <xf numFmtId="0" fontId="25" fillId="26" borderId="16" xfId="36" applyFont="1" applyFill="1" applyBorder="1" applyAlignment="1">
      <alignment horizontal="center" vertical="center" wrapText="1"/>
    </xf>
    <xf numFmtId="0" fontId="24" fillId="26" borderId="13" xfId="36" applyFont="1" applyFill="1" applyBorder="1" applyAlignment="1">
      <alignment horizontal="center" vertical="center" wrapText="1"/>
    </xf>
    <xf numFmtId="0" fontId="25" fillId="26" borderId="12" xfId="36" applyFont="1" applyFill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24" fillId="26" borderId="57" xfId="36" applyFont="1" applyFill="1" applyBorder="1" applyAlignment="1">
      <alignment horizontal="center" vertical="center" wrapText="1"/>
    </xf>
    <xf numFmtId="0" fontId="25" fillId="26" borderId="58" xfId="36" applyFont="1" applyFill="1" applyBorder="1" applyAlignment="1">
      <alignment horizontal="center" vertical="center" wrapText="1"/>
    </xf>
    <xf numFmtId="0" fontId="23" fillId="25" borderId="61" xfId="0" applyFont="1" applyFill="1" applyBorder="1" applyAlignment="1">
      <alignment horizontal="center" vertical="center" wrapText="1"/>
    </xf>
    <xf numFmtId="0" fontId="24" fillId="26" borderId="60" xfId="36" applyFont="1" applyFill="1" applyBorder="1" applyAlignment="1">
      <alignment horizontal="center" vertical="center" wrapText="1"/>
    </xf>
    <xf numFmtId="0" fontId="25" fillId="26" borderId="60" xfId="36" applyFont="1" applyFill="1" applyBorder="1" applyAlignment="1">
      <alignment horizontal="center" vertical="center" wrapText="1"/>
    </xf>
    <xf numFmtId="0" fontId="23" fillId="25" borderId="36" xfId="0" applyFont="1" applyFill="1" applyBorder="1" applyAlignment="1">
      <alignment horizontal="center" vertical="center" wrapText="1"/>
    </xf>
    <xf numFmtId="0" fontId="24" fillId="0" borderId="12" xfId="36" applyFont="1" applyBorder="1" applyAlignment="1">
      <alignment horizontal="center" vertical="center" wrapText="1"/>
    </xf>
    <xf numFmtId="164" fontId="23" fillId="25" borderId="36" xfId="0" applyNumberFormat="1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/>
    </xf>
    <xf numFmtId="0" fontId="25" fillId="0" borderId="70" xfId="36" applyFont="1" applyBorder="1" applyAlignment="1">
      <alignment horizontal="center" vertical="center" wrapText="1"/>
    </xf>
    <xf numFmtId="164" fontId="23" fillId="25" borderId="14" xfId="0" applyNumberFormat="1" applyFont="1" applyFill="1" applyBorder="1" applyAlignment="1">
      <alignment horizontal="center" vertical="center" wrapText="1"/>
    </xf>
    <xf numFmtId="164" fontId="23" fillId="25" borderId="37" xfId="0" applyNumberFormat="1" applyFont="1" applyFill="1" applyBorder="1" applyAlignment="1">
      <alignment horizontal="center" vertical="center" wrapText="1"/>
    </xf>
    <xf numFmtId="0" fontId="25" fillId="0" borderId="71" xfId="36" applyFont="1" applyBorder="1" applyAlignment="1">
      <alignment horizontal="center" vertical="center" wrapText="1"/>
    </xf>
    <xf numFmtId="0" fontId="23" fillId="25" borderId="50" xfId="0" applyFont="1" applyFill="1" applyBorder="1" applyAlignment="1">
      <alignment horizontal="center" vertical="center" wrapText="1"/>
    </xf>
    <xf numFmtId="0" fontId="24" fillId="0" borderId="47" xfId="36" applyFont="1" applyBorder="1" applyAlignment="1">
      <alignment horizontal="center" vertical="center" wrapText="1"/>
    </xf>
    <xf numFmtId="0" fontId="25" fillId="0" borderId="51" xfId="36" applyFont="1" applyBorder="1" applyAlignment="1">
      <alignment horizontal="center" vertical="center" wrapText="1"/>
    </xf>
    <xf numFmtId="164" fontId="23" fillId="25" borderId="72" xfId="0" applyNumberFormat="1" applyFont="1" applyFill="1" applyBorder="1" applyAlignment="1">
      <alignment horizontal="center" vertical="center" wrapText="1"/>
    </xf>
    <xf numFmtId="0" fontId="23" fillId="25" borderId="43" xfId="0" applyFont="1" applyFill="1" applyBorder="1" applyAlignment="1">
      <alignment horizontal="center" vertical="center" wrapText="1"/>
    </xf>
    <xf numFmtId="164" fontId="23" fillId="25" borderId="30" xfId="0" applyNumberFormat="1" applyFont="1" applyFill="1" applyBorder="1" applyAlignment="1">
      <alignment horizontal="center" vertical="center" wrapText="1"/>
    </xf>
    <xf numFmtId="164" fontId="23" fillId="25" borderId="10" xfId="0" applyNumberFormat="1" applyFont="1" applyFill="1" applyBorder="1" applyAlignment="1">
      <alignment horizontal="center" vertical="center" wrapText="1"/>
    </xf>
    <xf numFmtId="164" fontId="23" fillId="25" borderId="73" xfId="0" applyNumberFormat="1" applyFont="1" applyFill="1" applyBorder="1" applyAlignment="1">
      <alignment horizontal="center" vertical="center" wrapText="1"/>
    </xf>
    <xf numFmtId="0" fontId="23" fillId="25" borderId="74" xfId="0" applyFont="1" applyFill="1" applyBorder="1" applyAlignment="1">
      <alignment horizontal="center" vertical="center" wrapText="1"/>
    </xf>
    <xf numFmtId="0" fontId="24" fillId="0" borderId="75" xfId="36" applyFont="1" applyBorder="1" applyAlignment="1">
      <alignment horizontal="center" vertical="center" wrapText="1"/>
    </xf>
    <xf numFmtId="164" fontId="23" fillId="25" borderId="76" xfId="0" applyNumberFormat="1" applyFont="1" applyFill="1" applyBorder="1" applyAlignment="1">
      <alignment horizontal="center" vertical="center" wrapText="1"/>
    </xf>
    <xf numFmtId="164" fontId="23" fillId="25" borderId="60" xfId="0" applyNumberFormat="1" applyFont="1" applyFill="1" applyBorder="1" applyAlignment="1">
      <alignment horizontal="center" vertical="center" wrapText="1"/>
    </xf>
    <xf numFmtId="164" fontId="23" fillId="25" borderId="77" xfId="0" applyNumberFormat="1" applyFont="1" applyFill="1" applyBorder="1" applyAlignment="1">
      <alignment horizontal="center" vertical="center" wrapText="1"/>
    </xf>
    <xf numFmtId="0" fontId="23" fillId="25" borderId="78" xfId="0" applyFont="1" applyFill="1" applyBorder="1" applyAlignment="1">
      <alignment horizontal="center" vertical="center" wrapText="1"/>
    </xf>
    <xf numFmtId="0" fontId="24" fillId="0" borderId="51" xfId="36" applyFont="1" applyBorder="1" applyAlignment="1">
      <alignment horizontal="center" vertical="center" wrapText="1"/>
    </xf>
    <xf numFmtId="164" fontId="23" fillId="25" borderId="78" xfId="0" applyNumberFormat="1" applyFont="1" applyFill="1" applyBorder="1" applyAlignment="1">
      <alignment horizontal="center" vertical="center" wrapText="1"/>
    </xf>
    <xf numFmtId="0" fontId="24" fillId="0" borderId="79" xfId="36" applyFont="1" applyBorder="1" applyAlignment="1">
      <alignment horizontal="center" vertical="center" wrapText="1"/>
    </xf>
    <xf numFmtId="0" fontId="25" fillId="0" borderId="80" xfId="36" applyFont="1" applyBorder="1" applyAlignment="1">
      <alignment horizontal="center" vertical="center" wrapText="1"/>
    </xf>
    <xf numFmtId="0" fontId="23" fillId="25" borderId="81" xfId="0" applyFont="1" applyFill="1" applyBorder="1" applyAlignment="1">
      <alignment horizontal="center" vertical="center" wrapText="1"/>
    </xf>
    <xf numFmtId="0" fontId="24" fillId="0" borderId="63" xfId="36" applyFont="1" applyBorder="1" applyAlignment="1">
      <alignment horizontal="center" vertical="center" wrapText="1"/>
    </xf>
    <xf numFmtId="0" fontId="25" fillId="0" borderId="63" xfId="36" applyFont="1" applyBorder="1" applyAlignment="1">
      <alignment horizontal="center" vertical="center" wrapText="1"/>
    </xf>
    <xf numFmtId="164" fontId="23" fillId="25" borderId="81" xfId="0" applyNumberFormat="1" applyFont="1" applyFill="1" applyBorder="1" applyAlignment="1">
      <alignment horizontal="center" vertical="center" wrapText="1"/>
    </xf>
    <xf numFmtId="9" fontId="23" fillId="25" borderId="80" xfId="0" applyNumberFormat="1" applyFont="1" applyFill="1" applyBorder="1" applyAlignment="1">
      <alignment horizontal="center" vertical="center" wrapText="1"/>
    </xf>
    <xf numFmtId="164" fontId="23" fillId="25" borderId="82" xfId="0" applyNumberFormat="1" applyFont="1" applyFill="1" applyBorder="1" applyAlignment="1">
      <alignment horizontal="center" vertical="center" wrapText="1"/>
    </xf>
    <xf numFmtId="0" fontId="25" fillId="26" borderId="51" xfId="36" applyFont="1" applyFill="1" applyBorder="1" applyAlignment="1">
      <alignment horizontal="center" vertical="center" wrapText="1"/>
    </xf>
    <xf numFmtId="0" fontId="23" fillId="25" borderId="72" xfId="0" applyFont="1" applyFill="1" applyBorder="1" applyAlignment="1">
      <alignment horizontal="center" vertical="center" wrapText="1"/>
    </xf>
    <xf numFmtId="0" fontId="24" fillId="26" borderId="51" xfId="36" applyFont="1" applyFill="1" applyBorder="1" applyAlignment="1">
      <alignment horizontal="center" vertical="center" wrapText="1"/>
    </xf>
    <xf numFmtId="0" fontId="23" fillId="25" borderId="30" xfId="0" applyFont="1" applyFill="1" applyBorder="1" applyAlignment="1">
      <alignment horizontal="center" vertical="center" wrapText="1"/>
    </xf>
    <xf numFmtId="0" fontId="24" fillId="26" borderId="10" xfId="36" applyFont="1" applyFill="1" applyBorder="1" applyAlignment="1">
      <alignment horizontal="center" vertical="center" wrapText="1"/>
    </xf>
    <xf numFmtId="0" fontId="25" fillId="0" borderId="43" xfId="36" applyFont="1" applyBorder="1" applyAlignment="1">
      <alignment horizontal="center" vertical="center" wrapText="1"/>
    </xf>
    <xf numFmtId="0" fontId="23" fillId="25" borderId="32" xfId="0" applyFont="1" applyFill="1" applyBorder="1" applyAlignment="1">
      <alignment horizontal="center" vertical="center" wrapText="1"/>
    </xf>
    <xf numFmtId="0" fontId="24" fillId="26" borderId="79" xfId="36" applyFont="1" applyFill="1" applyBorder="1" applyAlignment="1">
      <alignment horizontal="center" vertical="center" wrapText="1"/>
    </xf>
    <xf numFmtId="0" fontId="25" fillId="26" borderId="63" xfId="36" applyFont="1" applyFill="1" applyBorder="1" applyAlignment="1">
      <alignment horizontal="center" vertical="center" wrapText="1"/>
    </xf>
    <xf numFmtId="0" fontId="23" fillId="25" borderId="83" xfId="0" applyFont="1" applyFill="1" applyBorder="1" applyAlignment="1">
      <alignment horizontal="center" vertical="center" wrapText="1"/>
    </xf>
    <xf numFmtId="0" fontId="24" fillId="26" borderId="12" xfId="36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64" fontId="21" fillId="0" borderId="21" xfId="0" applyNumberFormat="1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horizontal="center" vertical="center" wrapText="1"/>
    </xf>
    <xf numFmtId="164" fontId="22" fillId="27" borderId="18" xfId="0" applyNumberFormat="1" applyFont="1" applyFill="1" applyBorder="1"/>
    <xf numFmtId="164" fontId="22" fillId="28" borderId="18" xfId="0" applyNumberFormat="1" applyFont="1" applyFill="1" applyBorder="1"/>
    <xf numFmtId="164" fontId="22" fillId="29" borderId="18" xfId="0" applyNumberFormat="1" applyFont="1" applyFill="1" applyBorder="1"/>
    <xf numFmtId="0" fontId="22" fillId="0" borderId="0" xfId="0" applyFont="1" applyAlignment="1">
      <alignment horizontal="center"/>
    </xf>
  </cellXfs>
  <cellStyles count="44">
    <cellStyle name="20% — akcent 1 2" xfId="1" xr:uid="{5C6A6E68-F756-4DF6-B237-ED9EBD5F065B}"/>
    <cellStyle name="20% — akcent 2 2" xfId="2" xr:uid="{5F04511F-6046-4176-A15C-F95D6AD38A9B}"/>
    <cellStyle name="20% — akcent 3 2" xfId="3" xr:uid="{D2144B7D-959D-44FD-A470-7375046498A7}"/>
    <cellStyle name="20% — akcent 4 2" xfId="4" xr:uid="{F6A1D8EC-B5D2-48E2-9CBE-5C02B4A5ADFC}"/>
    <cellStyle name="20% — akcent 5 2" xfId="5" xr:uid="{F092B7E4-1CCD-4EE3-8885-2DD640F62EAA}"/>
    <cellStyle name="20% — akcent 6 2" xfId="6" xr:uid="{B5BA6836-43F9-45AD-89D9-0411038A3696}"/>
    <cellStyle name="40% — akcent 1 2" xfId="7" xr:uid="{07921D41-4E03-466C-813A-2A8109235868}"/>
    <cellStyle name="40% — akcent 2 2" xfId="8" xr:uid="{40447AC6-41C7-4779-A966-5D0D9496AB68}"/>
    <cellStyle name="40% — akcent 3 2" xfId="9" xr:uid="{88610011-505D-4F22-B9F9-5F1B03114A89}"/>
    <cellStyle name="40% — akcent 4 2" xfId="10" xr:uid="{D4EC6136-ABDB-4668-AE2C-C7C46FA737E1}"/>
    <cellStyle name="40% — akcent 5 2" xfId="11" xr:uid="{6E6A7908-3336-43A7-B940-E29F9F5D52B1}"/>
    <cellStyle name="40% — akcent 6 2" xfId="12" xr:uid="{9B4EAB55-F37A-43B5-B0CE-49A75F2173D2}"/>
    <cellStyle name="60% — akcent 1 2" xfId="13" xr:uid="{51B4D6E0-3FB8-460E-9D43-8F2B3278BC02}"/>
    <cellStyle name="60% — akcent 2 2" xfId="14" xr:uid="{C0067E46-E445-4FDF-BBD7-FF7BCFC4DA64}"/>
    <cellStyle name="60% — akcent 3 2" xfId="15" xr:uid="{332CD59F-ACAD-4C53-BC7C-B613BAFCCAE7}"/>
    <cellStyle name="60% — akcent 4 2" xfId="16" xr:uid="{BC7CDF01-A641-4228-B147-DC3B93ACE983}"/>
    <cellStyle name="60% — akcent 5 2" xfId="17" xr:uid="{2A7A0363-B64B-49CD-A6EC-182294E05D5D}"/>
    <cellStyle name="60% — akcent 6 2" xfId="18" xr:uid="{0F9168C5-120C-4955-9FCB-6F5833E948C1}"/>
    <cellStyle name="Akcent 1 2" xfId="19" xr:uid="{F3472466-682C-4FC7-91F8-C57A1E90F2E2}"/>
    <cellStyle name="Akcent 2 2" xfId="20" xr:uid="{618BA566-049D-49FB-8FDE-4B409D256372}"/>
    <cellStyle name="Akcent 3 2" xfId="21" xr:uid="{7BA8DFE2-2CEF-4FB3-AD39-BFD94F34FFEC}"/>
    <cellStyle name="Akcent 4 2" xfId="22" xr:uid="{CBD9E40B-B043-4479-BE74-D7EB9D503CA4}"/>
    <cellStyle name="Akcent 5 2" xfId="23" xr:uid="{3C051A31-C8F2-4B39-B2CF-9678219809EE}"/>
    <cellStyle name="Akcent 6 2" xfId="24" xr:uid="{7099D64E-6B91-431A-8490-92BACFBD4A7C}"/>
    <cellStyle name="Dane wejściowe 2" xfId="25" xr:uid="{DF442DED-71AA-4B3B-BE02-2A9AD6B76826}"/>
    <cellStyle name="Dane wyjściowe 2" xfId="26" xr:uid="{31F5D80B-EF95-43C0-833F-41F4852125C3}"/>
    <cellStyle name="Dobry 2" xfId="27" xr:uid="{10BEDE1B-5DB8-4F53-9522-7032478E796D}"/>
    <cellStyle name="Komórka połączona 2" xfId="28" xr:uid="{90C8629C-AB44-4CEB-AC3D-4BA6E1238964}"/>
    <cellStyle name="Komórka zaznaczona 2" xfId="29" xr:uid="{D48E268B-58BF-4098-A30E-2C12FBF7D5E8}"/>
    <cellStyle name="Nagłówek 1 2" xfId="30" xr:uid="{44B09B41-FDD4-4F40-8C69-717C9277D6C4}"/>
    <cellStyle name="Nagłówek 2 2" xfId="31" xr:uid="{9556C707-7DE8-434F-ACCA-9B9C664F7D80}"/>
    <cellStyle name="Nagłówek 3 2" xfId="32" xr:uid="{9C5D9681-7410-46FB-B74B-A9A9565E4839}"/>
    <cellStyle name="Nagłówek 4 2" xfId="33" xr:uid="{F50D5067-E4D1-4294-BD0E-7091E8DC84E4}"/>
    <cellStyle name="Neutralny 2" xfId="34" xr:uid="{1CF72921-8C42-404E-9350-DBB2C6BCEA98}"/>
    <cellStyle name="Normalny" xfId="0" builtinId="0"/>
    <cellStyle name="Normalny 2" xfId="35" xr:uid="{EAF002C1-E90F-4C21-96B6-47E9C0753154}"/>
    <cellStyle name="Normalny 3" xfId="36" xr:uid="{FA25C419-A5F0-45A9-9816-236326F824C6}"/>
    <cellStyle name="Obliczenia 2" xfId="37" xr:uid="{99111CBA-5BB9-4B6B-9656-6B9395781884}"/>
    <cellStyle name="Suma 2" xfId="38" xr:uid="{237E790F-14A6-4242-AC33-F7A7BB187672}"/>
    <cellStyle name="Tekst objaśnienia 2" xfId="39" xr:uid="{493D43CF-EC8A-4B24-8C5C-E1A2AC0E9769}"/>
    <cellStyle name="Tekst ostrzeżenia 2" xfId="40" xr:uid="{F1CC826B-6EC8-47CC-BB24-DD2D448051F8}"/>
    <cellStyle name="Tytuł 2" xfId="41" xr:uid="{DA753B2C-3378-47F6-98EA-DD39A59F3226}"/>
    <cellStyle name="Uwaga 2" xfId="42" xr:uid="{99C05384-C456-4218-99D1-ABCC1CE9C3B5}"/>
    <cellStyle name="Zły 2" xfId="43" xr:uid="{622B4BD6-B0F9-4771-B47D-3E610B5045A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1F5D-E595-4356-A031-CF2B4D582018}">
  <sheetPr>
    <pageSetUpPr fitToPage="1"/>
  </sheetPr>
  <dimension ref="A1:O69"/>
  <sheetViews>
    <sheetView tabSelected="1" topLeftCell="A61" zoomScale="115" zoomScaleNormal="115" workbookViewId="0">
      <selection activeCell="H69" sqref="H69"/>
    </sheetView>
  </sheetViews>
  <sheetFormatPr defaultColWidth="10.5" defaultRowHeight="15.75"/>
  <cols>
    <col min="1" max="1" width="6.75" style="1" customWidth="1"/>
    <col min="2" max="2" width="31.25" style="2" customWidth="1"/>
    <col min="3" max="3" width="26.75" style="2" customWidth="1"/>
    <col min="4" max="4" width="23.125" style="2" customWidth="1"/>
    <col min="5" max="5" width="9.75" style="2" customWidth="1"/>
    <col min="6" max="6" width="12.125" style="2" customWidth="1"/>
    <col min="7" max="7" width="12.75" style="3" customWidth="1"/>
    <col min="8" max="8" width="12.625" style="3" customWidth="1"/>
    <col min="9" max="9" width="12.5" style="3" customWidth="1"/>
    <col min="10" max="10" width="11.75" style="3" customWidth="1"/>
    <col min="11" max="11" width="13.5" style="3" customWidth="1"/>
    <col min="12" max="12" width="15.625" style="3" customWidth="1"/>
    <col min="13" max="13" width="20" style="2" customWidth="1"/>
    <col min="14" max="14" width="20.75" style="2" customWidth="1"/>
    <col min="15" max="16384" width="10.5" style="2"/>
  </cols>
  <sheetData>
    <row r="1" spans="1:15">
      <c r="B1" s="2" t="s">
        <v>157</v>
      </c>
      <c r="J1" s="3" t="s">
        <v>155</v>
      </c>
    </row>
    <row r="2" spans="1:15">
      <c r="D2" s="147" t="s">
        <v>8</v>
      </c>
    </row>
    <row r="3" spans="1:15" ht="16.5" thickBot="1">
      <c r="B3" s="4"/>
      <c r="C3" s="4"/>
      <c r="D3" s="4"/>
      <c r="E3" s="5"/>
      <c r="F3" s="5"/>
      <c r="G3" s="6"/>
      <c r="H3" s="6"/>
      <c r="I3" s="6"/>
      <c r="J3" s="6"/>
      <c r="K3" s="6"/>
      <c r="L3" s="6"/>
    </row>
    <row r="4" spans="1:15" ht="48" thickBot="1">
      <c r="A4" s="7" t="s">
        <v>2</v>
      </c>
      <c r="B4" s="8" t="s">
        <v>3</v>
      </c>
      <c r="C4" s="8" t="s">
        <v>87</v>
      </c>
      <c r="D4" s="8" t="s">
        <v>101</v>
      </c>
      <c r="E4" s="8" t="s">
        <v>4</v>
      </c>
      <c r="F4" s="8" t="s">
        <v>13</v>
      </c>
      <c r="G4" s="9" t="s">
        <v>0</v>
      </c>
      <c r="H4" s="9" t="s">
        <v>1</v>
      </c>
      <c r="I4" s="9" t="s">
        <v>5</v>
      </c>
      <c r="J4" s="9" t="s">
        <v>6</v>
      </c>
      <c r="K4" s="9" t="s">
        <v>9</v>
      </c>
      <c r="L4" s="9" t="s">
        <v>7</v>
      </c>
    </row>
    <row r="5" spans="1:15" s="22" customFormat="1">
      <c r="A5" s="10" t="s">
        <v>14</v>
      </c>
      <c r="B5" s="11" t="s">
        <v>58</v>
      </c>
      <c r="C5" s="12" t="s">
        <v>67</v>
      </c>
      <c r="D5" s="13"/>
      <c r="E5" s="14" t="s">
        <v>66</v>
      </c>
      <c r="F5" s="15">
        <v>88</v>
      </c>
      <c r="G5" s="16"/>
      <c r="H5" s="16">
        <f>F5*G5</f>
        <v>0</v>
      </c>
      <c r="I5" s="17"/>
      <c r="J5" s="18">
        <f>H5*I5</f>
        <v>0</v>
      </c>
      <c r="K5" s="18">
        <f>ROUND(L5/F5,2)</f>
        <v>0</v>
      </c>
      <c r="L5" s="19">
        <f>SUM(J5,H5)</f>
        <v>0</v>
      </c>
      <c r="M5" s="20"/>
      <c r="N5" s="21"/>
      <c r="O5" s="21"/>
    </row>
    <row r="6" spans="1:15" s="22" customFormat="1">
      <c r="A6" s="23" t="s">
        <v>15</v>
      </c>
      <c r="B6" s="24" t="s">
        <v>58</v>
      </c>
      <c r="C6" s="25" t="s">
        <v>68</v>
      </c>
      <c r="D6" s="26"/>
      <c r="E6" s="27" t="s">
        <v>66</v>
      </c>
      <c r="F6" s="28">
        <v>22</v>
      </c>
      <c r="G6" s="29"/>
      <c r="H6" s="29">
        <f t="shared" ref="H6:H67" si="0">F6*G6</f>
        <v>0</v>
      </c>
      <c r="I6" s="30"/>
      <c r="J6" s="31">
        <f t="shared" ref="J6:J67" si="1">H6*I6</f>
        <v>0</v>
      </c>
      <c r="K6" s="31">
        <f t="shared" ref="K6:K20" si="2">ROUND(L6/F6,2)</f>
        <v>0</v>
      </c>
      <c r="L6" s="32">
        <f t="shared" ref="L6:L67" si="3">SUM(J6,H6)</f>
        <v>0</v>
      </c>
      <c r="M6" s="20"/>
      <c r="N6" s="21"/>
      <c r="O6" s="21"/>
    </row>
    <row r="7" spans="1:15" s="22" customFormat="1">
      <c r="A7" s="33" t="s">
        <v>16</v>
      </c>
      <c r="B7" s="34" t="s">
        <v>58</v>
      </c>
      <c r="C7" s="35" t="s">
        <v>69</v>
      </c>
      <c r="D7" s="26"/>
      <c r="E7" s="36" t="s">
        <v>66</v>
      </c>
      <c r="F7" s="37">
        <v>30</v>
      </c>
      <c r="G7" s="29"/>
      <c r="H7" s="29">
        <f t="shared" si="0"/>
        <v>0</v>
      </c>
      <c r="I7" s="30"/>
      <c r="J7" s="31">
        <f t="shared" si="1"/>
        <v>0</v>
      </c>
      <c r="K7" s="31">
        <f t="shared" si="2"/>
        <v>0</v>
      </c>
      <c r="L7" s="32">
        <f t="shared" si="3"/>
        <v>0</v>
      </c>
      <c r="M7" s="20"/>
      <c r="N7" s="21"/>
      <c r="O7" s="21"/>
    </row>
    <row r="8" spans="1:15" s="22" customFormat="1">
      <c r="A8" s="23" t="s">
        <v>17</v>
      </c>
      <c r="B8" s="24" t="s">
        <v>58</v>
      </c>
      <c r="C8" s="25" t="s">
        <v>70</v>
      </c>
      <c r="D8" s="26"/>
      <c r="E8" s="27" t="s">
        <v>66</v>
      </c>
      <c r="F8" s="28">
        <v>40</v>
      </c>
      <c r="G8" s="29"/>
      <c r="H8" s="38">
        <f t="shared" si="0"/>
        <v>0</v>
      </c>
      <c r="I8" s="30"/>
      <c r="J8" s="31">
        <f t="shared" si="1"/>
        <v>0</v>
      </c>
      <c r="K8" s="31">
        <f t="shared" si="2"/>
        <v>0</v>
      </c>
      <c r="L8" s="32">
        <f t="shared" si="3"/>
        <v>0</v>
      </c>
      <c r="M8" s="20"/>
      <c r="N8" s="21"/>
      <c r="O8" s="21"/>
    </row>
    <row r="9" spans="1:15" s="22" customFormat="1">
      <c r="A9" s="33" t="s">
        <v>18</v>
      </c>
      <c r="B9" s="24" t="s">
        <v>104</v>
      </c>
      <c r="C9" s="25" t="s">
        <v>106</v>
      </c>
      <c r="D9" s="26"/>
      <c r="E9" s="27" t="s">
        <v>66</v>
      </c>
      <c r="F9" s="28">
        <v>2</v>
      </c>
      <c r="G9" s="29"/>
      <c r="H9" s="29">
        <f t="shared" si="0"/>
        <v>0</v>
      </c>
      <c r="I9" s="30"/>
      <c r="J9" s="31">
        <f t="shared" si="1"/>
        <v>0</v>
      </c>
      <c r="K9" s="31">
        <f t="shared" si="2"/>
        <v>0</v>
      </c>
      <c r="L9" s="32">
        <f>SUM(J9,H9)</f>
        <v>0</v>
      </c>
      <c r="M9" s="20"/>
      <c r="N9" s="21"/>
      <c r="O9" s="21"/>
    </row>
    <row r="10" spans="1:15" s="22" customFormat="1">
      <c r="A10" s="23" t="s">
        <v>19</v>
      </c>
      <c r="B10" s="24" t="s">
        <v>58</v>
      </c>
      <c r="C10" s="25" t="s">
        <v>71</v>
      </c>
      <c r="D10" s="26"/>
      <c r="E10" s="27" t="s">
        <v>66</v>
      </c>
      <c r="F10" s="28">
        <v>12</v>
      </c>
      <c r="G10" s="29"/>
      <c r="H10" s="29">
        <f t="shared" si="0"/>
        <v>0</v>
      </c>
      <c r="I10" s="30"/>
      <c r="J10" s="31">
        <f t="shared" si="1"/>
        <v>0</v>
      </c>
      <c r="K10" s="31">
        <f t="shared" si="2"/>
        <v>0</v>
      </c>
      <c r="L10" s="32">
        <f t="shared" si="3"/>
        <v>0</v>
      </c>
      <c r="M10" s="20"/>
      <c r="N10" s="21"/>
      <c r="O10" s="21"/>
    </row>
    <row r="11" spans="1:15" s="22" customFormat="1">
      <c r="A11" s="33" t="s">
        <v>20</v>
      </c>
      <c r="B11" s="24" t="s">
        <v>58</v>
      </c>
      <c r="C11" s="25" t="s">
        <v>72</v>
      </c>
      <c r="D11" s="26"/>
      <c r="E11" s="39" t="s">
        <v>66</v>
      </c>
      <c r="F11" s="28">
        <v>50</v>
      </c>
      <c r="G11" s="29"/>
      <c r="H11" s="38">
        <f t="shared" si="0"/>
        <v>0</v>
      </c>
      <c r="I11" s="30"/>
      <c r="J11" s="31">
        <f t="shared" si="1"/>
        <v>0</v>
      </c>
      <c r="K11" s="31">
        <f t="shared" si="2"/>
        <v>0</v>
      </c>
      <c r="L11" s="32">
        <f t="shared" si="3"/>
        <v>0</v>
      </c>
      <c r="M11" s="20"/>
      <c r="N11" s="21"/>
      <c r="O11" s="21"/>
    </row>
    <row r="12" spans="1:15" s="22" customFormat="1">
      <c r="A12" s="23" t="s">
        <v>21</v>
      </c>
      <c r="B12" s="34" t="s">
        <v>58</v>
      </c>
      <c r="C12" s="35" t="s">
        <v>73</v>
      </c>
      <c r="D12" s="26"/>
      <c r="E12" s="36" t="s">
        <v>66</v>
      </c>
      <c r="F12" s="37">
        <v>5</v>
      </c>
      <c r="G12" s="29"/>
      <c r="H12" s="29">
        <f t="shared" si="0"/>
        <v>0</v>
      </c>
      <c r="I12" s="30"/>
      <c r="J12" s="31">
        <f t="shared" si="1"/>
        <v>0</v>
      </c>
      <c r="K12" s="31">
        <f t="shared" si="2"/>
        <v>0</v>
      </c>
      <c r="L12" s="32">
        <f t="shared" si="3"/>
        <v>0</v>
      </c>
      <c r="M12" s="20"/>
      <c r="N12" s="21"/>
      <c r="O12" s="21"/>
    </row>
    <row r="13" spans="1:15" s="22" customFormat="1">
      <c r="A13" s="33" t="s">
        <v>22</v>
      </c>
      <c r="B13" s="34" t="s">
        <v>58</v>
      </c>
      <c r="C13" s="35" t="s">
        <v>133</v>
      </c>
      <c r="D13" s="26"/>
      <c r="E13" s="36" t="s">
        <v>66</v>
      </c>
      <c r="F13" s="37">
        <v>2</v>
      </c>
      <c r="G13" s="29"/>
      <c r="H13" s="29">
        <f t="shared" si="0"/>
        <v>0</v>
      </c>
      <c r="I13" s="30"/>
      <c r="J13" s="31">
        <f t="shared" si="1"/>
        <v>0</v>
      </c>
      <c r="K13" s="31">
        <f t="shared" si="2"/>
        <v>0</v>
      </c>
      <c r="L13" s="32">
        <f t="shared" si="3"/>
        <v>0</v>
      </c>
      <c r="M13" s="20"/>
      <c r="N13" s="21"/>
      <c r="O13" s="21"/>
    </row>
    <row r="14" spans="1:15" s="22" customFormat="1">
      <c r="A14" s="23" t="s">
        <v>23</v>
      </c>
      <c r="B14" s="34" t="s">
        <v>58</v>
      </c>
      <c r="C14" s="35" t="s">
        <v>74</v>
      </c>
      <c r="D14" s="26"/>
      <c r="E14" s="36" t="s">
        <v>66</v>
      </c>
      <c r="F14" s="37">
        <v>15</v>
      </c>
      <c r="G14" s="29"/>
      <c r="H14" s="38">
        <f t="shared" si="0"/>
        <v>0</v>
      </c>
      <c r="I14" s="30"/>
      <c r="J14" s="31">
        <f t="shared" si="1"/>
        <v>0</v>
      </c>
      <c r="K14" s="31">
        <f t="shared" si="2"/>
        <v>0</v>
      </c>
      <c r="L14" s="32">
        <f t="shared" si="3"/>
        <v>0</v>
      </c>
      <c r="M14" s="20"/>
      <c r="N14" s="21"/>
      <c r="O14" s="21"/>
    </row>
    <row r="15" spans="1:15" s="22" customFormat="1">
      <c r="A15" s="33" t="s">
        <v>24</v>
      </c>
      <c r="B15" s="34" t="s">
        <v>104</v>
      </c>
      <c r="C15" s="35" t="s">
        <v>105</v>
      </c>
      <c r="D15" s="26"/>
      <c r="E15" s="36" t="s">
        <v>66</v>
      </c>
      <c r="F15" s="37">
        <v>5</v>
      </c>
      <c r="G15" s="29"/>
      <c r="H15" s="29">
        <f t="shared" si="0"/>
        <v>0</v>
      </c>
      <c r="I15" s="30"/>
      <c r="J15" s="31">
        <f t="shared" si="1"/>
        <v>0</v>
      </c>
      <c r="K15" s="31">
        <f t="shared" si="2"/>
        <v>0</v>
      </c>
      <c r="L15" s="32">
        <f>SUM(J15,H15)</f>
        <v>0</v>
      </c>
      <c r="M15" s="20"/>
      <c r="N15" s="21"/>
      <c r="O15" s="21"/>
    </row>
    <row r="16" spans="1:15" s="22" customFormat="1">
      <c r="A16" s="23" t="s">
        <v>25</v>
      </c>
      <c r="B16" s="34" t="s">
        <v>58</v>
      </c>
      <c r="C16" s="35" t="s">
        <v>88</v>
      </c>
      <c r="D16" s="26"/>
      <c r="E16" s="36" t="s">
        <v>66</v>
      </c>
      <c r="F16" s="37">
        <v>7</v>
      </c>
      <c r="G16" s="29"/>
      <c r="H16" s="29">
        <f t="shared" si="0"/>
        <v>0</v>
      </c>
      <c r="I16" s="30"/>
      <c r="J16" s="31">
        <f t="shared" si="1"/>
        <v>0</v>
      </c>
      <c r="K16" s="31">
        <f t="shared" si="2"/>
        <v>0</v>
      </c>
      <c r="L16" s="32">
        <f t="shared" si="3"/>
        <v>0</v>
      </c>
      <c r="M16" s="20"/>
      <c r="N16" s="21"/>
      <c r="O16" s="21"/>
    </row>
    <row r="17" spans="1:15" s="22" customFormat="1">
      <c r="A17" s="33" t="s">
        <v>26</v>
      </c>
      <c r="B17" s="24" t="s">
        <v>58</v>
      </c>
      <c r="C17" s="25" t="s">
        <v>75</v>
      </c>
      <c r="D17" s="26"/>
      <c r="E17" s="39" t="s">
        <v>66</v>
      </c>
      <c r="F17" s="28">
        <v>4</v>
      </c>
      <c r="G17" s="29"/>
      <c r="H17" s="38">
        <f t="shared" si="0"/>
        <v>0</v>
      </c>
      <c r="I17" s="30"/>
      <c r="J17" s="31">
        <f t="shared" si="1"/>
        <v>0</v>
      </c>
      <c r="K17" s="31">
        <f t="shared" si="2"/>
        <v>0</v>
      </c>
      <c r="L17" s="32">
        <f t="shared" si="3"/>
        <v>0</v>
      </c>
      <c r="M17" s="20"/>
      <c r="N17" s="21"/>
      <c r="O17" s="21"/>
    </row>
    <row r="18" spans="1:15" s="22" customFormat="1">
      <c r="A18" s="23" t="s">
        <v>27</v>
      </c>
      <c r="B18" s="24" t="s">
        <v>58</v>
      </c>
      <c r="C18" s="40" t="s">
        <v>132</v>
      </c>
      <c r="D18" s="41"/>
      <c r="E18" s="42" t="s">
        <v>66</v>
      </c>
      <c r="F18" s="43">
        <v>2</v>
      </c>
      <c r="G18" s="44"/>
      <c r="H18" s="29">
        <f t="shared" si="0"/>
        <v>0</v>
      </c>
      <c r="I18" s="45"/>
      <c r="J18" s="31">
        <f t="shared" si="1"/>
        <v>0</v>
      </c>
      <c r="K18" s="31">
        <f t="shared" si="2"/>
        <v>0</v>
      </c>
      <c r="L18" s="32">
        <f t="shared" si="3"/>
        <v>0</v>
      </c>
      <c r="M18" s="20"/>
      <c r="N18" s="21"/>
      <c r="O18" s="21"/>
    </row>
    <row r="19" spans="1:15" s="22" customFormat="1">
      <c r="A19" s="33" t="s">
        <v>28</v>
      </c>
      <c r="B19" s="24" t="s">
        <v>58</v>
      </c>
      <c r="C19" s="40" t="s">
        <v>124</v>
      </c>
      <c r="D19" s="41"/>
      <c r="E19" s="42" t="s">
        <v>66</v>
      </c>
      <c r="F19" s="43">
        <v>6</v>
      </c>
      <c r="G19" s="44"/>
      <c r="H19" s="29">
        <f t="shared" si="0"/>
        <v>0</v>
      </c>
      <c r="I19" s="45"/>
      <c r="J19" s="31">
        <f t="shared" si="1"/>
        <v>0</v>
      </c>
      <c r="K19" s="31">
        <f t="shared" si="2"/>
        <v>0</v>
      </c>
      <c r="L19" s="32">
        <f>SUM(J19,H19)</f>
        <v>0</v>
      </c>
      <c r="M19" s="20"/>
      <c r="N19" s="21"/>
      <c r="O19" s="21"/>
    </row>
    <row r="20" spans="1:15" s="22" customFormat="1" ht="16.5" thickBot="1">
      <c r="A20" s="46" t="s">
        <v>29</v>
      </c>
      <c r="B20" s="47" t="s">
        <v>58</v>
      </c>
      <c r="C20" s="48" t="s">
        <v>76</v>
      </c>
      <c r="D20" s="49"/>
      <c r="E20" s="50" t="s">
        <v>66</v>
      </c>
      <c r="F20" s="51">
        <v>30</v>
      </c>
      <c r="G20" s="52"/>
      <c r="H20" s="53">
        <f t="shared" si="0"/>
        <v>0</v>
      </c>
      <c r="I20" s="54"/>
      <c r="J20" s="55">
        <f t="shared" si="1"/>
        <v>0</v>
      </c>
      <c r="K20" s="55">
        <f t="shared" si="2"/>
        <v>0</v>
      </c>
      <c r="L20" s="56">
        <f t="shared" si="3"/>
        <v>0</v>
      </c>
      <c r="M20" s="20"/>
      <c r="N20" s="21"/>
      <c r="O20" s="21"/>
    </row>
    <row r="21" spans="1:15" s="22" customFormat="1">
      <c r="A21" s="57" t="s">
        <v>30</v>
      </c>
      <c r="B21" s="58" t="s">
        <v>59</v>
      </c>
      <c r="C21" s="59" t="s">
        <v>77</v>
      </c>
      <c r="D21" s="60"/>
      <c r="E21" s="61" t="s">
        <v>66</v>
      </c>
      <c r="F21" s="62">
        <v>25</v>
      </c>
      <c r="G21" s="38"/>
      <c r="H21" s="38">
        <f t="shared" si="0"/>
        <v>0</v>
      </c>
      <c r="I21" s="63"/>
      <c r="J21" s="31">
        <f t="shared" si="1"/>
        <v>0</v>
      </c>
      <c r="K21" s="31">
        <f>ROUND(L21/F21,2)</f>
        <v>0</v>
      </c>
      <c r="L21" s="64">
        <f t="shared" si="3"/>
        <v>0</v>
      </c>
      <c r="M21" s="20"/>
      <c r="N21" s="21"/>
      <c r="O21" s="21"/>
    </row>
    <row r="22" spans="1:15" s="22" customFormat="1">
      <c r="A22" s="65" t="s">
        <v>31</v>
      </c>
      <c r="B22" s="34" t="s">
        <v>59</v>
      </c>
      <c r="C22" s="35" t="s">
        <v>90</v>
      </c>
      <c r="D22" s="26"/>
      <c r="E22" s="36" t="s">
        <v>66</v>
      </c>
      <c r="F22" s="37">
        <v>25</v>
      </c>
      <c r="G22" s="29"/>
      <c r="H22" s="29">
        <f t="shared" si="0"/>
        <v>0</v>
      </c>
      <c r="I22" s="30"/>
      <c r="J22" s="31">
        <f t="shared" si="1"/>
        <v>0</v>
      </c>
      <c r="K22" s="31">
        <f t="shared" ref="K22:K28" si="4">ROUND(L22/F22,2)</f>
        <v>0</v>
      </c>
      <c r="L22" s="66">
        <f t="shared" si="3"/>
        <v>0</v>
      </c>
      <c r="M22" s="20"/>
      <c r="N22" s="21"/>
      <c r="O22" s="21"/>
    </row>
    <row r="23" spans="1:15" s="22" customFormat="1">
      <c r="A23" s="57" t="s">
        <v>32</v>
      </c>
      <c r="B23" s="34" t="s">
        <v>59</v>
      </c>
      <c r="C23" s="25" t="s">
        <v>107</v>
      </c>
      <c r="D23" s="26"/>
      <c r="E23" s="36" t="s">
        <v>66</v>
      </c>
      <c r="F23" s="37">
        <v>15</v>
      </c>
      <c r="G23" s="29"/>
      <c r="H23" s="38">
        <f t="shared" si="0"/>
        <v>0</v>
      </c>
      <c r="I23" s="30"/>
      <c r="J23" s="31">
        <f t="shared" si="1"/>
        <v>0</v>
      </c>
      <c r="K23" s="31">
        <f t="shared" si="4"/>
        <v>0</v>
      </c>
      <c r="L23" s="66">
        <f>SUM(J23,H23)</f>
        <v>0</v>
      </c>
      <c r="M23" s="20"/>
      <c r="N23" s="21"/>
      <c r="O23" s="21"/>
    </row>
    <row r="24" spans="1:15" s="22" customFormat="1">
      <c r="A24" s="65" t="s">
        <v>33</v>
      </c>
      <c r="B24" s="34" t="s">
        <v>60</v>
      </c>
      <c r="C24" s="35" t="s">
        <v>89</v>
      </c>
      <c r="D24" s="26"/>
      <c r="E24" s="36" t="s">
        <v>66</v>
      </c>
      <c r="F24" s="37">
        <v>15</v>
      </c>
      <c r="G24" s="29"/>
      <c r="H24" s="29">
        <f t="shared" si="0"/>
        <v>0</v>
      </c>
      <c r="I24" s="30"/>
      <c r="J24" s="31">
        <f t="shared" si="1"/>
        <v>0</v>
      </c>
      <c r="K24" s="31">
        <f t="shared" si="4"/>
        <v>0</v>
      </c>
      <c r="L24" s="66">
        <f t="shared" si="3"/>
        <v>0</v>
      </c>
      <c r="M24" s="20"/>
      <c r="N24" s="21"/>
      <c r="O24" s="21"/>
    </row>
    <row r="25" spans="1:15" s="22" customFormat="1">
      <c r="A25" s="57" t="s">
        <v>34</v>
      </c>
      <c r="B25" s="24" t="s">
        <v>59</v>
      </c>
      <c r="C25" s="25" t="s">
        <v>78</v>
      </c>
      <c r="D25" s="26"/>
      <c r="E25" s="39" t="s">
        <v>66</v>
      </c>
      <c r="F25" s="28">
        <v>15</v>
      </c>
      <c r="G25" s="29"/>
      <c r="H25" s="29">
        <f t="shared" si="0"/>
        <v>0</v>
      </c>
      <c r="I25" s="30"/>
      <c r="J25" s="31">
        <f t="shared" si="1"/>
        <v>0</v>
      </c>
      <c r="K25" s="31">
        <f t="shared" si="4"/>
        <v>0</v>
      </c>
      <c r="L25" s="66">
        <f t="shared" si="3"/>
        <v>0</v>
      </c>
      <c r="M25" s="20"/>
      <c r="N25" s="21"/>
      <c r="O25" s="21"/>
    </row>
    <row r="26" spans="1:15" s="22" customFormat="1">
      <c r="A26" s="65" t="s">
        <v>35</v>
      </c>
      <c r="B26" s="67" t="s">
        <v>59</v>
      </c>
      <c r="C26" s="40" t="s">
        <v>79</v>
      </c>
      <c r="D26" s="41"/>
      <c r="E26" s="42" t="s">
        <v>66</v>
      </c>
      <c r="F26" s="43">
        <v>30</v>
      </c>
      <c r="G26" s="44"/>
      <c r="H26" s="38">
        <f t="shared" si="0"/>
        <v>0</v>
      </c>
      <c r="I26" s="45"/>
      <c r="J26" s="31">
        <f t="shared" si="1"/>
        <v>0</v>
      </c>
      <c r="K26" s="31">
        <f t="shared" si="4"/>
        <v>0</v>
      </c>
      <c r="L26" s="68">
        <f t="shared" si="3"/>
        <v>0</v>
      </c>
      <c r="M26" s="20"/>
      <c r="N26" s="21"/>
      <c r="O26" s="21"/>
    </row>
    <row r="27" spans="1:15" s="22" customFormat="1">
      <c r="A27" s="57" t="s">
        <v>36</v>
      </c>
      <c r="B27" s="67" t="s">
        <v>60</v>
      </c>
      <c r="C27" s="40" t="s">
        <v>80</v>
      </c>
      <c r="D27" s="69"/>
      <c r="E27" s="42" t="s">
        <v>66</v>
      </c>
      <c r="F27" s="43">
        <v>30</v>
      </c>
      <c r="G27" s="70"/>
      <c r="H27" s="29">
        <f t="shared" si="0"/>
        <v>0</v>
      </c>
      <c r="I27" s="45"/>
      <c r="J27" s="31">
        <f t="shared" si="1"/>
        <v>0</v>
      </c>
      <c r="K27" s="31">
        <f t="shared" si="4"/>
        <v>0</v>
      </c>
      <c r="L27" s="68">
        <f>SUM(J27,H27)</f>
        <v>0</v>
      </c>
      <c r="M27" s="20"/>
      <c r="N27" s="21"/>
      <c r="O27" s="21"/>
    </row>
    <row r="28" spans="1:15" s="22" customFormat="1" ht="16.5" thickBot="1">
      <c r="A28" s="71" t="s">
        <v>37</v>
      </c>
      <c r="B28" s="67" t="s">
        <v>60</v>
      </c>
      <c r="C28" s="40" t="s">
        <v>81</v>
      </c>
      <c r="D28" s="69"/>
      <c r="E28" s="42" t="s">
        <v>66</v>
      </c>
      <c r="F28" s="43">
        <v>10</v>
      </c>
      <c r="G28" s="70"/>
      <c r="H28" s="44">
        <f t="shared" si="0"/>
        <v>0</v>
      </c>
      <c r="I28" s="45"/>
      <c r="J28" s="72">
        <f t="shared" si="1"/>
        <v>0</v>
      </c>
      <c r="K28" s="72">
        <f t="shared" si="4"/>
        <v>0</v>
      </c>
      <c r="L28" s="68">
        <f>SUM(J28,H28)</f>
        <v>0</v>
      </c>
      <c r="M28" s="20"/>
      <c r="N28" s="21"/>
      <c r="O28" s="21"/>
    </row>
    <row r="29" spans="1:15" s="79" customFormat="1">
      <c r="A29" s="10" t="s">
        <v>38</v>
      </c>
      <c r="B29" s="73" t="s">
        <v>61</v>
      </c>
      <c r="C29" s="74" t="s">
        <v>119</v>
      </c>
      <c r="D29" s="13"/>
      <c r="E29" s="75" t="s">
        <v>66</v>
      </c>
      <c r="F29" s="76">
        <v>6</v>
      </c>
      <c r="G29" s="16"/>
      <c r="H29" s="16">
        <f t="shared" si="0"/>
        <v>0</v>
      </c>
      <c r="I29" s="17"/>
      <c r="J29" s="18">
        <f t="shared" si="1"/>
        <v>0</v>
      </c>
      <c r="K29" s="18">
        <f>ROUND(L29/F29,2)</f>
        <v>0</v>
      </c>
      <c r="L29" s="19">
        <f t="shared" si="3"/>
        <v>0</v>
      </c>
      <c r="M29" s="77"/>
      <c r="N29" s="78"/>
      <c r="O29" s="78"/>
    </row>
    <row r="30" spans="1:15" s="79" customFormat="1">
      <c r="A30" s="23" t="s">
        <v>39</v>
      </c>
      <c r="B30" s="80" t="s">
        <v>61</v>
      </c>
      <c r="C30" s="81" t="s">
        <v>135</v>
      </c>
      <c r="D30" s="60"/>
      <c r="E30" s="82" t="s">
        <v>66</v>
      </c>
      <c r="F30" s="83">
        <v>4</v>
      </c>
      <c r="G30" s="29"/>
      <c r="H30" s="38">
        <f t="shared" si="0"/>
        <v>0</v>
      </c>
      <c r="I30" s="30"/>
      <c r="J30" s="31">
        <f t="shared" si="1"/>
        <v>0</v>
      </c>
      <c r="K30" s="31">
        <f t="shared" ref="K30:K67" si="5">ROUND(L30/F30,2)</f>
        <v>0</v>
      </c>
      <c r="L30" s="32">
        <f t="shared" si="3"/>
        <v>0</v>
      </c>
      <c r="M30" s="77"/>
      <c r="N30" s="78"/>
      <c r="O30" s="78"/>
    </row>
    <row r="31" spans="1:15" s="79" customFormat="1">
      <c r="A31" s="33" t="s">
        <v>40</v>
      </c>
      <c r="B31" s="80" t="s">
        <v>61</v>
      </c>
      <c r="C31" s="84" t="s">
        <v>136</v>
      </c>
      <c r="D31" s="26"/>
      <c r="E31" s="85" t="s">
        <v>66</v>
      </c>
      <c r="F31" s="86">
        <v>4</v>
      </c>
      <c r="G31" s="29"/>
      <c r="H31" s="29">
        <f t="shared" si="0"/>
        <v>0</v>
      </c>
      <c r="I31" s="30"/>
      <c r="J31" s="31">
        <f t="shared" si="1"/>
        <v>0</v>
      </c>
      <c r="K31" s="31">
        <f t="shared" si="5"/>
        <v>0</v>
      </c>
      <c r="L31" s="32">
        <f t="shared" si="3"/>
        <v>0</v>
      </c>
      <c r="M31" s="77"/>
      <c r="N31" s="78"/>
      <c r="O31" s="78"/>
    </row>
    <row r="32" spans="1:15" s="79" customFormat="1">
      <c r="A32" s="23" t="s">
        <v>41</v>
      </c>
      <c r="B32" s="34" t="s">
        <v>61</v>
      </c>
      <c r="C32" s="87" t="s">
        <v>137</v>
      </c>
      <c r="D32" s="26"/>
      <c r="E32" s="88" t="s">
        <v>66</v>
      </c>
      <c r="F32" s="89">
        <v>4</v>
      </c>
      <c r="G32" s="29"/>
      <c r="H32" s="29">
        <f t="shared" si="0"/>
        <v>0</v>
      </c>
      <c r="I32" s="30"/>
      <c r="J32" s="31">
        <f t="shared" si="1"/>
        <v>0</v>
      </c>
      <c r="K32" s="31">
        <f t="shared" si="5"/>
        <v>0</v>
      </c>
      <c r="L32" s="32">
        <f t="shared" si="3"/>
        <v>0</v>
      </c>
      <c r="M32" s="77"/>
      <c r="N32" s="78"/>
      <c r="O32" s="78"/>
    </row>
    <row r="33" spans="1:15" s="79" customFormat="1">
      <c r="A33" s="33" t="s">
        <v>42</v>
      </c>
      <c r="B33" s="34" t="s">
        <v>61</v>
      </c>
      <c r="C33" s="35" t="s">
        <v>138</v>
      </c>
      <c r="D33" s="26"/>
      <c r="E33" s="36" t="s">
        <v>66</v>
      </c>
      <c r="F33" s="37">
        <v>4</v>
      </c>
      <c r="G33" s="29"/>
      <c r="H33" s="38">
        <f t="shared" si="0"/>
        <v>0</v>
      </c>
      <c r="I33" s="30"/>
      <c r="J33" s="31">
        <f t="shared" si="1"/>
        <v>0</v>
      </c>
      <c r="K33" s="31">
        <f t="shared" si="5"/>
        <v>0</v>
      </c>
      <c r="L33" s="32">
        <f t="shared" si="3"/>
        <v>0</v>
      </c>
      <c r="M33" s="77"/>
      <c r="N33" s="78"/>
      <c r="O33" s="78"/>
    </row>
    <row r="34" spans="1:15" s="79" customFormat="1">
      <c r="A34" s="23" t="s">
        <v>43</v>
      </c>
      <c r="B34" s="24" t="s">
        <v>61</v>
      </c>
      <c r="C34" s="25" t="s">
        <v>139</v>
      </c>
      <c r="D34" s="26"/>
      <c r="E34" s="39" t="s">
        <v>66</v>
      </c>
      <c r="F34" s="28">
        <v>4</v>
      </c>
      <c r="G34" s="29"/>
      <c r="H34" s="29">
        <f t="shared" si="0"/>
        <v>0</v>
      </c>
      <c r="I34" s="30"/>
      <c r="J34" s="31">
        <f t="shared" si="1"/>
        <v>0</v>
      </c>
      <c r="K34" s="31">
        <f t="shared" si="5"/>
        <v>0</v>
      </c>
      <c r="L34" s="32">
        <f t="shared" si="3"/>
        <v>0</v>
      </c>
      <c r="M34" s="77"/>
      <c r="N34" s="78"/>
      <c r="O34" s="78"/>
    </row>
    <row r="35" spans="1:15" s="79" customFormat="1">
      <c r="A35" s="33" t="s">
        <v>44</v>
      </c>
      <c r="B35" s="34" t="s">
        <v>61</v>
      </c>
      <c r="C35" s="35" t="s">
        <v>140</v>
      </c>
      <c r="D35" s="26"/>
      <c r="E35" s="36" t="s">
        <v>66</v>
      </c>
      <c r="F35" s="37">
        <v>12</v>
      </c>
      <c r="G35" s="29"/>
      <c r="H35" s="29">
        <f t="shared" si="0"/>
        <v>0</v>
      </c>
      <c r="I35" s="30"/>
      <c r="J35" s="31">
        <f t="shared" si="1"/>
        <v>0</v>
      </c>
      <c r="K35" s="31">
        <f t="shared" si="5"/>
        <v>0</v>
      </c>
      <c r="L35" s="32">
        <f t="shared" si="3"/>
        <v>0</v>
      </c>
      <c r="M35" s="77"/>
      <c r="N35" s="78"/>
      <c r="O35" s="78"/>
    </row>
    <row r="36" spans="1:15" s="79" customFormat="1">
      <c r="A36" s="23" t="s">
        <v>45</v>
      </c>
      <c r="B36" s="34" t="s">
        <v>61</v>
      </c>
      <c r="C36" s="35" t="s">
        <v>141</v>
      </c>
      <c r="D36" s="26"/>
      <c r="E36" s="36" t="s">
        <v>66</v>
      </c>
      <c r="F36" s="37">
        <v>2</v>
      </c>
      <c r="G36" s="29"/>
      <c r="H36" s="38">
        <f t="shared" si="0"/>
        <v>0</v>
      </c>
      <c r="I36" s="30"/>
      <c r="J36" s="31">
        <f t="shared" si="1"/>
        <v>0</v>
      </c>
      <c r="K36" s="31">
        <f t="shared" si="5"/>
        <v>0</v>
      </c>
      <c r="L36" s="32">
        <f t="shared" si="3"/>
        <v>0</v>
      </c>
      <c r="M36" s="77"/>
      <c r="N36" s="78"/>
      <c r="O36" s="78"/>
    </row>
    <row r="37" spans="1:15" s="79" customFormat="1">
      <c r="A37" s="33" t="s">
        <v>46</v>
      </c>
      <c r="B37" s="34" t="s">
        <v>61</v>
      </c>
      <c r="C37" s="35" t="s">
        <v>129</v>
      </c>
      <c r="D37" s="26"/>
      <c r="E37" s="36" t="s">
        <v>66</v>
      </c>
      <c r="F37" s="37">
        <v>6</v>
      </c>
      <c r="G37" s="29"/>
      <c r="H37" s="29">
        <f t="shared" si="0"/>
        <v>0</v>
      </c>
      <c r="I37" s="30"/>
      <c r="J37" s="31">
        <f t="shared" si="1"/>
        <v>0</v>
      </c>
      <c r="K37" s="31">
        <f t="shared" si="5"/>
        <v>0</v>
      </c>
      <c r="L37" s="32">
        <f t="shared" si="3"/>
        <v>0</v>
      </c>
      <c r="M37" s="77"/>
      <c r="N37" s="78"/>
      <c r="O37" s="78"/>
    </row>
    <row r="38" spans="1:15" s="79" customFormat="1">
      <c r="A38" s="23" t="s">
        <v>47</v>
      </c>
      <c r="B38" s="34" t="s">
        <v>61</v>
      </c>
      <c r="C38" s="35" t="s">
        <v>142</v>
      </c>
      <c r="D38" s="26"/>
      <c r="E38" s="36" t="s">
        <v>66</v>
      </c>
      <c r="F38" s="37">
        <v>2</v>
      </c>
      <c r="G38" s="29"/>
      <c r="H38" s="29">
        <f t="shared" si="0"/>
        <v>0</v>
      </c>
      <c r="I38" s="30"/>
      <c r="J38" s="31">
        <f t="shared" si="1"/>
        <v>0</v>
      </c>
      <c r="K38" s="31">
        <f t="shared" si="5"/>
        <v>0</v>
      </c>
      <c r="L38" s="32">
        <f t="shared" si="3"/>
        <v>0</v>
      </c>
      <c r="M38" s="77"/>
      <c r="N38" s="78"/>
      <c r="O38" s="78"/>
    </row>
    <row r="39" spans="1:15" s="22" customFormat="1">
      <c r="A39" s="33" t="s">
        <v>48</v>
      </c>
      <c r="B39" s="80" t="s">
        <v>61</v>
      </c>
      <c r="C39" s="84" t="s">
        <v>112</v>
      </c>
      <c r="D39" s="26"/>
      <c r="E39" s="85" t="s">
        <v>66</v>
      </c>
      <c r="F39" s="86">
        <v>4</v>
      </c>
      <c r="G39" s="29"/>
      <c r="H39" s="38">
        <f t="shared" si="0"/>
        <v>0</v>
      </c>
      <c r="I39" s="30"/>
      <c r="J39" s="31">
        <f t="shared" si="1"/>
        <v>0</v>
      </c>
      <c r="K39" s="31">
        <f t="shared" si="5"/>
        <v>0</v>
      </c>
      <c r="L39" s="32">
        <f>SUM(J39,H39)</f>
        <v>0</v>
      </c>
      <c r="M39" s="20"/>
      <c r="N39" s="21"/>
      <c r="O39" s="21"/>
    </row>
    <row r="40" spans="1:15" s="22" customFormat="1">
      <c r="A40" s="23" t="s">
        <v>49</v>
      </c>
      <c r="B40" s="34" t="s">
        <v>61</v>
      </c>
      <c r="C40" s="35" t="s">
        <v>156</v>
      </c>
      <c r="D40" s="26"/>
      <c r="E40" s="36" t="s">
        <v>66</v>
      </c>
      <c r="F40" s="37">
        <v>12</v>
      </c>
      <c r="G40" s="29"/>
      <c r="H40" s="29">
        <f t="shared" si="0"/>
        <v>0</v>
      </c>
      <c r="I40" s="30"/>
      <c r="J40" s="31">
        <f t="shared" si="1"/>
        <v>0</v>
      </c>
      <c r="K40" s="31">
        <f t="shared" si="5"/>
        <v>0</v>
      </c>
      <c r="L40" s="32">
        <f t="shared" si="3"/>
        <v>0</v>
      </c>
      <c r="M40" s="20"/>
      <c r="N40" s="21"/>
      <c r="O40" s="21"/>
    </row>
    <row r="41" spans="1:15" s="22" customFormat="1" ht="16.5" thickBot="1">
      <c r="A41" s="90" t="s">
        <v>50</v>
      </c>
      <c r="B41" s="91" t="s">
        <v>61</v>
      </c>
      <c r="C41" s="92" t="s">
        <v>82</v>
      </c>
      <c r="D41" s="93"/>
      <c r="E41" s="94" t="s">
        <v>66</v>
      </c>
      <c r="F41" s="95">
        <v>12</v>
      </c>
      <c r="G41" s="52"/>
      <c r="H41" s="52">
        <f t="shared" si="0"/>
        <v>0</v>
      </c>
      <c r="I41" s="54"/>
      <c r="J41" s="55">
        <f t="shared" si="1"/>
        <v>0</v>
      </c>
      <c r="K41" s="55">
        <f t="shared" si="5"/>
        <v>0</v>
      </c>
      <c r="L41" s="56">
        <f t="shared" si="3"/>
        <v>0</v>
      </c>
      <c r="M41" s="20"/>
      <c r="N41" s="21"/>
      <c r="O41" s="21"/>
    </row>
    <row r="42" spans="1:15" s="22" customFormat="1">
      <c r="A42" s="57" t="s">
        <v>51</v>
      </c>
      <c r="B42" s="58" t="s">
        <v>144</v>
      </c>
      <c r="C42" s="59" t="s">
        <v>145</v>
      </c>
      <c r="D42" s="96"/>
      <c r="E42" s="97" t="s">
        <v>66</v>
      </c>
      <c r="F42" s="62">
        <v>4</v>
      </c>
      <c r="G42" s="98"/>
      <c r="H42" s="98">
        <f t="shared" si="0"/>
        <v>0</v>
      </c>
      <c r="I42" s="63"/>
      <c r="J42" s="31">
        <f t="shared" si="1"/>
        <v>0</v>
      </c>
      <c r="K42" s="31">
        <f t="shared" si="5"/>
        <v>0</v>
      </c>
      <c r="L42" s="64">
        <f t="shared" si="3"/>
        <v>0</v>
      </c>
      <c r="M42" s="20"/>
      <c r="N42" s="21"/>
      <c r="O42" s="21"/>
    </row>
    <row r="43" spans="1:15" s="79" customFormat="1" ht="16.5" thickBot="1">
      <c r="A43" s="99" t="s">
        <v>52</v>
      </c>
      <c r="B43" s="67" t="s">
        <v>62</v>
      </c>
      <c r="C43" s="100" t="s">
        <v>83</v>
      </c>
      <c r="D43" s="69"/>
      <c r="E43" s="42" t="s">
        <v>66</v>
      </c>
      <c r="F43" s="43">
        <v>12</v>
      </c>
      <c r="G43" s="70"/>
      <c r="H43" s="70">
        <f t="shared" si="0"/>
        <v>0</v>
      </c>
      <c r="I43" s="45"/>
      <c r="J43" s="101">
        <f t="shared" si="1"/>
        <v>0</v>
      </c>
      <c r="K43" s="72">
        <f t="shared" si="5"/>
        <v>0</v>
      </c>
      <c r="L43" s="102">
        <f t="shared" si="3"/>
        <v>0</v>
      </c>
      <c r="M43" s="77"/>
      <c r="N43" s="78"/>
      <c r="O43" s="78"/>
    </row>
    <row r="44" spans="1:15" s="79" customFormat="1">
      <c r="A44" s="10" t="s">
        <v>53</v>
      </c>
      <c r="B44" s="11" t="s">
        <v>63</v>
      </c>
      <c r="C44" s="103" t="s">
        <v>129</v>
      </c>
      <c r="D44" s="104"/>
      <c r="E44" s="105" t="s">
        <v>66</v>
      </c>
      <c r="F44" s="106">
        <v>6</v>
      </c>
      <c r="G44" s="107"/>
      <c r="H44" s="107">
        <f t="shared" si="0"/>
        <v>0</v>
      </c>
      <c r="I44" s="17"/>
      <c r="J44" s="18">
        <f t="shared" si="1"/>
        <v>0</v>
      </c>
      <c r="K44" s="18">
        <f t="shared" si="5"/>
        <v>0</v>
      </c>
      <c r="L44" s="19">
        <f t="shared" si="3"/>
        <v>0</v>
      </c>
      <c r="M44" s="77"/>
      <c r="N44" s="78"/>
      <c r="O44" s="78"/>
    </row>
    <row r="45" spans="1:15" s="79" customFormat="1">
      <c r="A45" s="33" t="s">
        <v>54</v>
      </c>
      <c r="B45" s="24" t="s">
        <v>63</v>
      </c>
      <c r="C45" s="28" t="s">
        <v>143</v>
      </c>
      <c r="D45" s="108"/>
      <c r="E45" s="27" t="s">
        <v>66</v>
      </c>
      <c r="F45" s="28">
        <v>2</v>
      </c>
      <c r="G45" s="109"/>
      <c r="H45" s="109">
        <f t="shared" si="0"/>
        <v>0</v>
      </c>
      <c r="I45" s="30"/>
      <c r="J45" s="110">
        <f t="shared" si="1"/>
        <v>0</v>
      </c>
      <c r="K45" s="31">
        <f t="shared" si="5"/>
        <v>0</v>
      </c>
      <c r="L45" s="111">
        <f t="shared" si="3"/>
        <v>0</v>
      </c>
      <c r="M45" s="77"/>
      <c r="N45" s="78"/>
      <c r="O45" s="78"/>
    </row>
    <row r="46" spans="1:15" s="22" customFormat="1" ht="16.5" thickBot="1">
      <c r="A46" s="46" t="s">
        <v>55</v>
      </c>
      <c r="B46" s="47" t="s">
        <v>63</v>
      </c>
      <c r="C46" s="51" t="s">
        <v>84</v>
      </c>
      <c r="D46" s="112"/>
      <c r="E46" s="113" t="s">
        <v>66</v>
      </c>
      <c r="F46" s="51">
        <v>6</v>
      </c>
      <c r="G46" s="114"/>
      <c r="H46" s="114">
        <f t="shared" si="0"/>
        <v>0</v>
      </c>
      <c r="I46" s="54"/>
      <c r="J46" s="115">
        <f t="shared" si="1"/>
        <v>0</v>
      </c>
      <c r="K46" s="55">
        <f t="shared" si="5"/>
        <v>0</v>
      </c>
      <c r="L46" s="56">
        <f t="shared" si="3"/>
        <v>0</v>
      </c>
      <c r="M46" s="20"/>
      <c r="N46" s="21"/>
      <c r="O46" s="21"/>
    </row>
    <row r="47" spans="1:15" s="22" customFormat="1">
      <c r="A47" s="57" t="s">
        <v>56</v>
      </c>
      <c r="B47" s="58" t="s">
        <v>64</v>
      </c>
      <c r="C47" s="59" t="s">
        <v>85</v>
      </c>
      <c r="D47" s="60"/>
      <c r="E47" s="97" t="s">
        <v>66</v>
      </c>
      <c r="F47" s="62">
        <v>21</v>
      </c>
      <c r="G47" s="38"/>
      <c r="H47" s="38">
        <f t="shared" si="0"/>
        <v>0</v>
      </c>
      <c r="I47" s="63"/>
      <c r="J47" s="31">
        <f t="shared" si="1"/>
        <v>0</v>
      </c>
      <c r="K47" s="31">
        <f t="shared" si="5"/>
        <v>0</v>
      </c>
      <c r="L47" s="64">
        <f t="shared" si="3"/>
        <v>0</v>
      </c>
      <c r="M47" s="20"/>
      <c r="N47" s="21"/>
      <c r="O47" s="21"/>
    </row>
    <row r="48" spans="1:15" s="22" customFormat="1" ht="16.5" thickBot="1">
      <c r="A48" s="71" t="s">
        <v>57</v>
      </c>
      <c r="B48" s="67" t="s">
        <v>64</v>
      </c>
      <c r="C48" s="40" t="s">
        <v>86</v>
      </c>
      <c r="D48" s="41"/>
      <c r="E48" s="42" t="s">
        <v>66</v>
      </c>
      <c r="F48" s="43">
        <v>21</v>
      </c>
      <c r="G48" s="44"/>
      <c r="H48" s="116">
        <f t="shared" si="0"/>
        <v>0</v>
      </c>
      <c r="I48" s="45"/>
      <c r="J48" s="72">
        <f t="shared" si="1"/>
        <v>0</v>
      </c>
      <c r="K48" s="72">
        <f t="shared" si="5"/>
        <v>0</v>
      </c>
      <c r="L48" s="68">
        <f t="shared" si="3"/>
        <v>0</v>
      </c>
      <c r="M48" s="20"/>
      <c r="N48" s="21"/>
      <c r="O48" s="21"/>
    </row>
    <row r="49" spans="1:15" s="22" customFormat="1">
      <c r="A49" s="10" t="s">
        <v>93</v>
      </c>
      <c r="B49" s="11" t="s">
        <v>127</v>
      </c>
      <c r="C49" s="12" t="s">
        <v>130</v>
      </c>
      <c r="D49" s="117"/>
      <c r="E49" s="118" t="s">
        <v>66</v>
      </c>
      <c r="F49" s="106">
        <v>4</v>
      </c>
      <c r="G49" s="119"/>
      <c r="H49" s="16">
        <f t="shared" si="0"/>
        <v>0</v>
      </c>
      <c r="I49" s="17"/>
      <c r="J49" s="18">
        <f t="shared" si="1"/>
        <v>0</v>
      </c>
      <c r="K49" s="18">
        <f t="shared" si="5"/>
        <v>0</v>
      </c>
      <c r="L49" s="19">
        <f t="shared" si="3"/>
        <v>0</v>
      </c>
      <c r="M49" s="20"/>
      <c r="N49" s="21"/>
      <c r="O49" s="21"/>
    </row>
    <row r="50" spans="1:15" s="22" customFormat="1" ht="16.5" thickBot="1">
      <c r="A50" s="46" t="s">
        <v>94</v>
      </c>
      <c r="B50" s="120" t="s">
        <v>127</v>
      </c>
      <c r="C50" s="121" t="s">
        <v>128</v>
      </c>
      <c r="D50" s="122"/>
      <c r="E50" s="123" t="s">
        <v>66</v>
      </c>
      <c r="F50" s="124">
        <v>8</v>
      </c>
      <c r="G50" s="125"/>
      <c r="H50" s="52">
        <f t="shared" si="0"/>
        <v>0</v>
      </c>
      <c r="I50" s="126"/>
      <c r="J50" s="55">
        <f t="shared" si="1"/>
        <v>0</v>
      </c>
      <c r="K50" s="55">
        <f t="shared" si="5"/>
        <v>0</v>
      </c>
      <c r="L50" s="127">
        <f t="shared" si="3"/>
        <v>0</v>
      </c>
      <c r="M50" s="20"/>
      <c r="N50" s="21"/>
      <c r="O50" s="21"/>
    </row>
    <row r="51" spans="1:15" s="22" customFormat="1">
      <c r="A51" s="10" t="s">
        <v>95</v>
      </c>
      <c r="B51" s="73" t="s">
        <v>65</v>
      </c>
      <c r="C51" s="128" t="s">
        <v>108</v>
      </c>
      <c r="D51" s="129"/>
      <c r="E51" s="130" t="s">
        <v>66</v>
      </c>
      <c r="F51" s="128">
        <v>4</v>
      </c>
      <c r="G51" s="107"/>
      <c r="H51" s="16">
        <f t="shared" si="0"/>
        <v>0</v>
      </c>
      <c r="I51" s="17"/>
      <c r="J51" s="18">
        <f t="shared" si="1"/>
        <v>0</v>
      </c>
      <c r="K51" s="18">
        <f t="shared" si="5"/>
        <v>0</v>
      </c>
      <c r="L51" s="19">
        <f t="shared" si="3"/>
        <v>0</v>
      </c>
      <c r="M51" s="20"/>
      <c r="N51" s="21"/>
      <c r="O51" s="21"/>
    </row>
    <row r="52" spans="1:15" s="22" customFormat="1">
      <c r="A52" s="23" t="s">
        <v>96</v>
      </c>
      <c r="B52" s="80" t="s">
        <v>65</v>
      </c>
      <c r="C52" s="37" t="s">
        <v>109</v>
      </c>
      <c r="D52" s="131"/>
      <c r="E52" s="132" t="s">
        <v>66</v>
      </c>
      <c r="F52" s="37">
        <v>7</v>
      </c>
      <c r="G52" s="109"/>
      <c r="H52" s="29">
        <f t="shared" si="0"/>
        <v>0</v>
      </c>
      <c r="I52" s="30"/>
      <c r="J52" s="31">
        <f t="shared" si="1"/>
        <v>0</v>
      </c>
      <c r="K52" s="31">
        <f t="shared" si="5"/>
        <v>0</v>
      </c>
      <c r="L52" s="32">
        <f>SUM(J52,H52)</f>
        <v>0</v>
      </c>
      <c r="M52" s="20"/>
      <c r="N52" s="21"/>
      <c r="O52" s="21"/>
    </row>
    <row r="53" spans="1:15" s="22" customFormat="1">
      <c r="A53" s="33" t="s">
        <v>97</v>
      </c>
      <c r="B53" s="80" t="s">
        <v>65</v>
      </c>
      <c r="C53" s="37" t="s">
        <v>110</v>
      </c>
      <c r="D53" s="131"/>
      <c r="E53" s="132" t="s">
        <v>66</v>
      </c>
      <c r="F53" s="37">
        <v>4</v>
      </c>
      <c r="G53" s="109"/>
      <c r="H53" s="29">
        <f t="shared" si="0"/>
        <v>0</v>
      </c>
      <c r="I53" s="30"/>
      <c r="J53" s="31">
        <f t="shared" si="1"/>
        <v>0</v>
      </c>
      <c r="K53" s="31">
        <f t="shared" si="5"/>
        <v>0</v>
      </c>
      <c r="L53" s="32">
        <f t="shared" si="3"/>
        <v>0</v>
      </c>
      <c r="M53" s="20"/>
      <c r="N53" s="21"/>
      <c r="O53" s="21"/>
    </row>
    <row r="54" spans="1:15" s="22" customFormat="1">
      <c r="A54" s="23" t="s">
        <v>98</v>
      </c>
      <c r="B54" s="80" t="s">
        <v>65</v>
      </c>
      <c r="C54" s="133" t="s">
        <v>125</v>
      </c>
      <c r="D54" s="69"/>
      <c r="E54" s="42" t="s">
        <v>66</v>
      </c>
      <c r="F54" s="43">
        <v>4</v>
      </c>
      <c r="G54" s="109"/>
      <c r="H54" s="29">
        <f t="shared" si="0"/>
        <v>0</v>
      </c>
      <c r="I54" s="30"/>
      <c r="J54" s="31">
        <f t="shared" si="1"/>
        <v>0</v>
      </c>
      <c r="K54" s="31">
        <f t="shared" si="5"/>
        <v>0</v>
      </c>
      <c r="L54" s="32">
        <f t="shared" si="3"/>
        <v>0</v>
      </c>
      <c r="M54" s="20"/>
      <c r="N54" s="21"/>
      <c r="O54" s="21"/>
    </row>
    <row r="55" spans="1:15" s="22" customFormat="1">
      <c r="A55" s="33" t="s">
        <v>99</v>
      </c>
      <c r="B55" s="80" t="s">
        <v>65</v>
      </c>
      <c r="C55" s="133" t="s">
        <v>126</v>
      </c>
      <c r="D55" s="69"/>
      <c r="E55" s="42" t="s">
        <v>66</v>
      </c>
      <c r="F55" s="43">
        <v>4</v>
      </c>
      <c r="G55" s="109"/>
      <c r="H55" s="29">
        <f t="shared" si="0"/>
        <v>0</v>
      </c>
      <c r="I55" s="30"/>
      <c r="J55" s="31">
        <f t="shared" si="1"/>
        <v>0</v>
      </c>
      <c r="K55" s="31">
        <f t="shared" si="5"/>
        <v>0</v>
      </c>
      <c r="L55" s="32">
        <f t="shared" si="3"/>
        <v>0</v>
      </c>
      <c r="M55" s="20"/>
      <c r="N55" s="21"/>
      <c r="O55" s="21"/>
    </row>
    <row r="56" spans="1:15" s="22" customFormat="1">
      <c r="A56" s="23" t="s">
        <v>100</v>
      </c>
      <c r="B56" s="80" t="s">
        <v>65</v>
      </c>
      <c r="C56" s="37" t="s">
        <v>111</v>
      </c>
      <c r="D56" s="131"/>
      <c r="E56" s="132" t="s">
        <v>66</v>
      </c>
      <c r="F56" s="37">
        <v>8</v>
      </c>
      <c r="G56" s="109"/>
      <c r="H56" s="38">
        <f t="shared" si="0"/>
        <v>0</v>
      </c>
      <c r="I56" s="30"/>
      <c r="J56" s="31">
        <f t="shared" si="1"/>
        <v>0</v>
      </c>
      <c r="K56" s="31">
        <f t="shared" si="5"/>
        <v>0</v>
      </c>
      <c r="L56" s="32">
        <f>SUM(J56,H56)</f>
        <v>0</v>
      </c>
      <c r="M56" s="20"/>
      <c r="N56" s="21"/>
      <c r="O56" s="21"/>
    </row>
    <row r="57" spans="1:15" s="22" customFormat="1">
      <c r="A57" s="33" t="s">
        <v>120</v>
      </c>
      <c r="B57" s="80" t="s">
        <v>65</v>
      </c>
      <c r="C57" s="37" t="s">
        <v>113</v>
      </c>
      <c r="D57" s="134"/>
      <c r="E57" s="132" t="s">
        <v>66</v>
      </c>
      <c r="F57" s="37">
        <v>5</v>
      </c>
      <c r="G57" s="109"/>
      <c r="H57" s="29">
        <f t="shared" si="0"/>
        <v>0</v>
      </c>
      <c r="I57" s="30"/>
      <c r="J57" s="31">
        <f t="shared" si="1"/>
        <v>0</v>
      </c>
      <c r="K57" s="31">
        <f t="shared" si="5"/>
        <v>0</v>
      </c>
      <c r="L57" s="32">
        <f>SUM(J57,H57)</f>
        <v>0</v>
      </c>
      <c r="M57" s="20"/>
      <c r="N57" s="21"/>
      <c r="O57" s="21"/>
    </row>
    <row r="58" spans="1:15" s="22" customFormat="1">
      <c r="A58" s="23" t="s">
        <v>121</v>
      </c>
      <c r="B58" s="80" t="s">
        <v>65</v>
      </c>
      <c r="C58" s="37" t="s">
        <v>131</v>
      </c>
      <c r="D58" s="134"/>
      <c r="E58" s="132" t="s">
        <v>66</v>
      </c>
      <c r="F58" s="37">
        <v>3</v>
      </c>
      <c r="G58" s="109"/>
      <c r="H58" s="29">
        <f t="shared" si="0"/>
        <v>0</v>
      </c>
      <c r="I58" s="30"/>
      <c r="J58" s="31">
        <f t="shared" si="1"/>
        <v>0</v>
      </c>
      <c r="K58" s="31">
        <f t="shared" si="5"/>
        <v>0</v>
      </c>
      <c r="L58" s="32">
        <f>SUM(J58,H58)</f>
        <v>0</v>
      </c>
      <c r="M58" s="20"/>
      <c r="N58" s="21"/>
      <c r="O58" s="21"/>
    </row>
    <row r="59" spans="1:15" s="22" customFormat="1" ht="16.5" thickBot="1">
      <c r="A59" s="90" t="s">
        <v>146</v>
      </c>
      <c r="B59" s="135" t="s">
        <v>65</v>
      </c>
      <c r="C59" s="136" t="s">
        <v>118</v>
      </c>
      <c r="D59" s="137"/>
      <c r="E59" s="94" t="s">
        <v>66</v>
      </c>
      <c r="F59" s="95">
        <v>5</v>
      </c>
      <c r="G59" s="114"/>
      <c r="H59" s="53">
        <f t="shared" si="0"/>
        <v>0</v>
      </c>
      <c r="I59" s="126"/>
      <c r="J59" s="55">
        <f t="shared" si="1"/>
        <v>0</v>
      </c>
      <c r="K59" s="55">
        <f t="shared" si="5"/>
        <v>0</v>
      </c>
      <c r="L59" s="127">
        <f>SUM(J59,H59)</f>
        <v>0</v>
      </c>
      <c r="M59" s="20"/>
      <c r="N59" s="21"/>
      <c r="O59" s="21"/>
    </row>
    <row r="60" spans="1:15" s="22" customFormat="1">
      <c r="A60" s="57" t="s">
        <v>147</v>
      </c>
      <c r="B60" s="80" t="s">
        <v>102</v>
      </c>
      <c r="C60" s="87" t="s">
        <v>91</v>
      </c>
      <c r="D60" s="96"/>
      <c r="E60" s="138" t="s">
        <v>66</v>
      </c>
      <c r="F60" s="89">
        <v>4</v>
      </c>
      <c r="G60" s="98"/>
      <c r="H60" s="38">
        <f t="shared" si="0"/>
        <v>0</v>
      </c>
      <c r="I60" s="63"/>
      <c r="J60" s="31">
        <f t="shared" si="1"/>
        <v>0</v>
      </c>
      <c r="K60" s="31">
        <f t="shared" si="5"/>
        <v>0</v>
      </c>
      <c r="L60" s="102">
        <f t="shared" si="3"/>
        <v>0</v>
      </c>
      <c r="M60" s="20"/>
      <c r="N60" s="21"/>
      <c r="O60" s="21"/>
    </row>
    <row r="61" spans="1:15" s="22" customFormat="1">
      <c r="A61" s="57" t="s">
        <v>148</v>
      </c>
      <c r="B61" s="80" t="s">
        <v>102</v>
      </c>
      <c r="C61" s="87" t="s">
        <v>114</v>
      </c>
      <c r="D61" s="134"/>
      <c r="E61" s="132" t="s">
        <v>66</v>
      </c>
      <c r="F61" s="37">
        <v>6</v>
      </c>
      <c r="G61" s="109"/>
      <c r="H61" s="29">
        <f t="shared" si="0"/>
        <v>0</v>
      </c>
      <c r="I61" s="63"/>
      <c r="J61" s="31">
        <f t="shared" si="1"/>
        <v>0</v>
      </c>
      <c r="K61" s="31">
        <f t="shared" si="5"/>
        <v>0</v>
      </c>
      <c r="L61" s="66">
        <f t="shared" si="3"/>
        <v>0</v>
      </c>
      <c r="M61" s="20"/>
      <c r="N61" s="21"/>
      <c r="O61" s="21"/>
    </row>
    <row r="62" spans="1:15" s="22" customFormat="1">
      <c r="A62" s="65" t="s">
        <v>149</v>
      </c>
      <c r="B62" s="80" t="s">
        <v>102</v>
      </c>
      <c r="C62" s="87" t="s">
        <v>134</v>
      </c>
      <c r="D62" s="134"/>
      <c r="E62" s="132" t="s">
        <v>66</v>
      </c>
      <c r="F62" s="37">
        <v>6</v>
      </c>
      <c r="G62" s="109"/>
      <c r="H62" s="38">
        <f t="shared" si="0"/>
        <v>0</v>
      </c>
      <c r="I62" s="63"/>
      <c r="J62" s="31">
        <f t="shared" si="1"/>
        <v>0</v>
      </c>
      <c r="K62" s="31">
        <f t="shared" si="5"/>
        <v>0</v>
      </c>
      <c r="L62" s="64">
        <f>SUM(J62,H62)</f>
        <v>0</v>
      </c>
      <c r="M62" s="20"/>
      <c r="N62" s="21"/>
      <c r="O62" s="21"/>
    </row>
    <row r="63" spans="1:15" s="22" customFormat="1">
      <c r="A63" s="57" t="s">
        <v>150</v>
      </c>
      <c r="B63" s="34" t="s">
        <v>103</v>
      </c>
      <c r="C63" s="35" t="s">
        <v>116</v>
      </c>
      <c r="D63" s="134"/>
      <c r="E63" s="132" t="s">
        <v>66</v>
      </c>
      <c r="F63" s="37">
        <v>4</v>
      </c>
      <c r="G63" s="109"/>
      <c r="H63" s="29">
        <f t="shared" si="0"/>
        <v>0</v>
      </c>
      <c r="I63" s="30"/>
      <c r="J63" s="31">
        <f t="shared" si="1"/>
        <v>0</v>
      </c>
      <c r="K63" s="31">
        <f t="shared" si="5"/>
        <v>0</v>
      </c>
      <c r="L63" s="68">
        <f t="shared" si="3"/>
        <v>0</v>
      </c>
      <c r="M63" s="20"/>
      <c r="N63" s="21"/>
      <c r="O63" s="21"/>
    </row>
    <row r="64" spans="1:15" s="22" customFormat="1">
      <c r="A64" s="65" t="s">
        <v>151</v>
      </c>
      <c r="B64" s="34" t="s">
        <v>103</v>
      </c>
      <c r="C64" s="35" t="s">
        <v>115</v>
      </c>
      <c r="D64" s="131"/>
      <c r="E64" s="132" t="s">
        <v>66</v>
      </c>
      <c r="F64" s="37">
        <v>4</v>
      </c>
      <c r="G64" s="109"/>
      <c r="H64" s="29">
        <f t="shared" si="0"/>
        <v>0</v>
      </c>
      <c r="I64" s="30"/>
      <c r="J64" s="31">
        <f t="shared" si="1"/>
        <v>0</v>
      </c>
      <c r="K64" s="31">
        <f t="shared" si="5"/>
        <v>0</v>
      </c>
      <c r="L64" s="68">
        <f t="shared" si="3"/>
        <v>0</v>
      </c>
      <c r="M64" s="20"/>
      <c r="N64" s="21"/>
      <c r="O64" s="21"/>
    </row>
    <row r="65" spans="1:15" s="22" customFormat="1">
      <c r="A65" s="57" t="s">
        <v>152</v>
      </c>
      <c r="B65" s="34" t="s">
        <v>103</v>
      </c>
      <c r="C65" s="35" t="s">
        <v>117</v>
      </c>
      <c r="D65" s="131"/>
      <c r="E65" s="132" t="s">
        <v>66</v>
      </c>
      <c r="F65" s="37">
        <v>8</v>
      </c>
      <c r="G65" s="109"/>
      <c r="H65" s="38">
        <f t="shared" si="0"/>
        <v>0</v>
      </c>
      <c r="I65" s="30"/>
      <c r="J65" s="31">
        <f t="shared" si="1"/>
        <v>0</v>
      </c>
      <c r="K65" s="31">
        <f t="shared" si="5"/>
        <v>0</v>
      </c>
      <c r="L65" s="68">
        <f>SUM(J65,H65)</f>
        <v>0</v>
      </c>
      <c r="M65" s="20"/>
      <c r="N65" s="21"/>
      <c r="O65" s="21"/>
    </row>
    <row r="66" spans="1:15" s="22" customFormat="1">
      <c r="A66" s="65" t="s">
        <v>153</v>
      </c>
      <c r="B66" s="34" t="s">
        <v>123</v>
      </c>
      <c r="C66" s="35" t="s">
        <v>122</v>
      </c>
      <c r="D66" s="131"/>
      <c r="E66" s="132" t="s">
        <v>66</v>
      </c>
      <c r="F66" s="37">
        <v>24</v>
      </c>
      <c r="G66" s="109"/>
      <c r="H66" s="29">
        <f t="shared" si="0"/>
        <v>0</v>
      </c>
      <c r="I66" s="30"/>
      <c r="J66" s="31">
        <f t="shared" si="1"/>
        <v>0</v>
      </c>
      <c r="K66" s="31">
        <f t="shared" si="5"/>
        <v>0</v>
      </c>
      <c r="L66" s="68">
        <f>SUM(J66,H66)</f>
        <v>0</v>
      </c>
      <c r="M66" s="20"/>
      <c r="N66" s="21"/>
      <c r="O66" s="21"/>
    </row>
    <row r="67" spans="1:15" s="22" customFormat="1" ht="16.5" thickBot="1">
      <c r="A67" s="57" t="s">
        <v>154</v>
      </c>
      <c r="B67" s="34" t="s">
        <v>103</v>
      </c>
      <c r="C67" s="35" t="s">
        <v>92</v>
      </c>
      <c r="D67" s="131"/>
      <c r="E67" s="132" t="s">
        <v>66</v>
      </c>
      <c r="F67" s="37">
        <v>3</v>
      </c>
      <c r="G67" s="109"/>
      <c r="H67" s="29">
        <f t="shared" si="0"/>
        <v>0</v>
      </c>
      <c r="I67" s="30"/>
      <c r="J67" s="31">
        <f t="shared" si="1"/>
        <v>0</v>
      </c>
      <c r="K67" s="31">
        <f t="shared" si="5"/>
        <v>0</v>
      </c>
      <c r="L67" s="68">
        <f t="shared" si="3"/>
        <v>0</v>
      </c>
      <c r="M67" s="20"/>
      <c r="N67" s="21"/>
      <c r="O67" s="21"/>
    </row>
    <row r="68" spans="1:15" ht="16.5" thickBot="1">
      <c r="A68" s="139"/>
      <c r="B68" s="140"/>
      <c r="C68" s="141"/>
      <c r="D68" s="141"/>
      <c r="E68" s="141"/>
      <c r="F68" s="141"/>
      <c r="G68" s="142"/>
      <c r="H68" s="142"/>
      <c r="I68" s="142"/>
      <c r="J68" s="142"/>
      <c r="K68" s="142"/>
      <c r="L68" s="143"/>
    </row>
    <row r="69" spans="1:15" ht="16.5" thickBot="1">
      <c r="G69" s="144" t="s">
        <v>12</v>
      </c>
      <c r="H69" s="144">
        <f>SUM(H5:H67)</f>
        <v>0</v>
      </c>
      <c r="I69" s="145" t="s">
        <v>10</v>
      </c>
      <c r="J69" s="145">
        <f>SUM(J5:J67)</f>
        <v>0</v>
      </c>
      <c r="K69" s="146" t="s">
        <v>11</v>
      </c>
      <c r="L69" s="146">
        <f>SUM(L5:L67)</f>
        <v>0</v>
      </c>
    </row>
  </sheetData>
  <sheetProtection selectLockedCells="1" selectUnlockedCells="1"/>
  <phoneticPr fontId="1" type="noConversion"/>
  <pageMargins left="0.31527777777777777" right="0.31527777777777777" top="0.55277777777777781" bottom="0.55277777777777781" header="0.31527777777777777" footer="0.31527777777777777"/>
  <pageSetup paperSize="9" scale="68" firstPageNumber="0" fitToHeight="0" orientation="landscape" horizontalDpi="300" verticalDpi="300" r:id="rId1"/>
  <headerFooter alignWithMargins="0">
    <oddHeader>&amp;C&amp;"Arial,Normalny"&amp;10&amp;A</oddHeader>
    <oddFooter>&amp;C&amp;"Arial,Normalny"&amp;10Strona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Narloch-Scharnowska</cp:lastModifiedBy>
  <cp:lastPrinted>2025-02-17T07:45:16Z</cp:lastPrinted>
  <dcterms:created xsi:type="dcterms:W3CDTF">2021-01-22T11:49:43Z</dcterms:created>
  <dcterms:modified xsi:type="dcterms:W3CDTF">2025-02-17T07:45:18Z</dcterms:modified>
</cp:coreProperties>
</file>