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4\ponizej 130 tys\89 Mikroskop dla patomorfologii\2 Zaproszenie z załącznikami\"/>
    </mc:Choice>
  </mc:AlternateContent>
  <xr:revisionPtr revIDLastSave="0" documentId="13_ncr:1_{BF0EC846-EDD4-45E6-B40F-4AC98DA8FB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zęści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6" l="1"/>
  <c r="K9" i="6"/>
  <c r="I9" i="6"/>
  <c r="I8" i="6"/>
  <c r="K8" i="6" s="1"/>
  <c r="M8" i="6" s="1"/>
  <c r="L8" i="6" s="1"/>
  <c r="I7" i="6"/>
  <c r="K7" i="6" s="1"/>
  <c r="M7" i="6" s="1"/>
  <c r="L7" i="6" s="1"/>
</calcChain>
</file>

<file path=xl/sharedStrings.xml><?xml version="1.0" encoding="utf-8"?>
<sst xmlns="http://schemas.openxmlformats.org/spreadsheetml/2006/main" count="31" uniqueCount="30">
  <si>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</si>
  <si>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</si>
  <si>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</si>
  <si>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</si>
  <si>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</si>
  <si>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</si>
  <si>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</si>
  <si>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</si>
  <si>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</si>
  <si>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</si>
  <si>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</si>
  <si>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</si>
  <si>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</si>
  <si>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</si>
  <si>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</si>
  <si>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Y</t>
  </si>
  <si>
    <t>E = F/A</t>
  </si>
  <si>
    <t>F = C+D</t>
  </si>
  <si>
    <t>Stawka VAT</t>
  </si>
  <si>
    <t>V</t>
  </si>
  <si>
    <t>Z</t>
  </si>
  <si>
    <t xml:space="preserve">opis produktu oferowanego (należy odnieśc się do każdego parametru wskazanego w opisie przedmiotu zamówienia </t>
  </si>
  <si>
    <t>Załacznik nr 2 do Zaproszenia</t>
  </si>
  <si>
    <t xml:space="preserve"> nr katalogowy produktu, producent,  nazwa handlowa (tożsama z nazwą, która będzie widniała na fakturze) </t>
  </si>
  <si>
    <t>szt</t>
  </si>
  <si>
    <t>Wartość VAT</t>
  </si>
  <si>
    <t>Wartość brutto</t>
  </si>
  <si>
    <t>WZÓR FORMULARZA CENOWEGO - DZPZ/2651/89/2024</t>
  </si>
  <si>
    <r>
      <rPr>
        <b/>
        <sz val="7"/>
        <rFont val="Arial"/>
        <family val="2"/>
        <charset val="238"/>
      </rPr>
      <t>Mikroskop optyczny z kamerą cyfrową posiadający CE IVD wydany przez jednostkę oceniającą zgodność (zgodnie z dyrektywą 98/79/we Parlamentu Europejskiego i Rady z dnia 27 października 1998r. W sprawie wyrobów medycznych używanych do diagnozy in vitro)</t>
    </r>
    <r>
      <rPr>
        <sz val="7"/>
        <rFont val="Arial"/>
        <family val="2"/>
        <charset val="238"/>
      </rPr>
      <t xml:space="preserve">
Mikroskop typ I z kompatybilną kamerą cyfrową kolorową tego samego producenta wyposażony w:
I – ergonomiczny statyw o pokrętłach regulacji przesuwu preparatów nisko położonych, z wyskalowanym pokrętłem regulacji oświetlenia i współosiową śrubą mikro oraz makro. Statyw mikroskopu wyposażony w układ blokady wysokości stolika w pokrętle śruby mikro/ makro po lewej stronie oraz wbudowany regulator siły nacisku dla śruby makro;
II – stolik mechaniczny o wym.: minimum 210 mm x 150 mm, o zakresie ruchu minimum 76 x 52 mm, o rolkowym mechanizmie przesuwu po stronie prawej, bez szyny zębatkowej. Koniecznym jest aby wbudowany stolik mikroskopu cechował się przesuwem w zakresie minimum 76 x 52 mm w osiach X i Y co umożliwi obserwację oraz ocenę powierzchni jednego jak i dwóch preparatów mikroskopowych;
III – uchwyt rewolwerowy dla minimum 5 obiektywów, pochylony do tyłu;
IV – oświetlenie według systemu Koehlera
V – wbudowany w bazę mikroskopu oświetlacz LED o mocy 2,4W o czasie przeżycia około 60 000h, z regulacją oświetlenia przy pomocy pokrętła umieszczonego w przedniej części statywu mikroskopu. Koniecznym jest aby mikroskop był wyposażony w kondensor Abbego o aperturze NA = 1,25 z regulowaną przesłoną aperturową oraz kondensor obrotowy z siedmioma pozycjami w tym między innymi dla jasnego pola, dla Ph1, Ph2, Ph3, ciemnego pola;
VI – w optykę w systemie korekcji nieskończoności o długości optycznej obiektywów równej 45 mm;
VII – nasadkę okularową o zmiennym kącie nachylenia od 5 do 35 stopni, o polu widzenia FN = 22 z możliwością regulacji rozstawu okularów w zakresie 48 – 75 mm;
VIII – okulary szerokopolowe o FN = 22, powiększenie 10x, korekcję dioptryjną dla każdego oka na okularze lub na nasadce: +/- 5 dioptrii;
IX – zwijane/ rozwijane osłonki gumowe;
X – obiektywy planachromatyczne o długości optycznej 45 mm, o powiększeniach/ minimalnej aperturze (NA)/ minimalnej odległości roboczej (WD):
 - planachromatyczny obiektyw 4x; odległość robocza 18,5 mm, apertura numeryczna NA = 0.10;
 - planachromatyczny obiektyw 10x; odległość robocza 10,6 mm, apertura numeryczna NA = 0.25;
 - planachromatyczny obiektyw 20; odległość robocza 1,2 mm, apertura numeryczna NA = 0.40;
 - planachromatyczny obiektyw 40x; odległość robocza 0,6 mm, apertura numeryczna NA = 0.65;
Parametry kamery cyfrowej:
- możliwość podglądu obrazu na żywo i wykonanie zdjęć na podłączonych urządzeniach mobilnych dzięki sieci WiFi generowanej przez kamerę;
- monitor o przekątnej 27 cali;
- rozdzielczość fotografii 2592 x 1944 pikseli;
- rozdzielczość podglądu na żywo 1920 x 1080 pikseli;
- odświeżanie podglądu na żywo z prędkością 60 klatek/sekundę – przy połączeniu HDMI z monitorem;
- tego samego producenta co mikroskop;
- w kolorze;
- element światłoczuły: typ CMOS;
- wielkość elementu światłoczułego: 1 / 1,8 cala;
- wielkość piksela nie mniejsza niż 2,4 x 2,4 mikrometra;
- łącznik kamery z mikroskopem o faktorze 0,5x.</t>
    </r>
  </si>
  <si>
    <r>
      <rPr>
        <b/>
        <sz val="7"/>
        <rFont val="Arial"/>
        <family val="2"/>
        <charset val="238"/>
      </rPr>
      <t>Mikroskop optyczny posiadający CE IVD wydany przez jednostkę oceniającą zgodność (zgodnie z dyrektywą 98/79/we Parlamentu Europejskiego i Rady z dnia 27 października 1998r. W sprawie wyrobów medycznych używanych do diagnozy in vitro)</t>
    </r>
    <r>
      <rPr>
        <sz val="7"/>
        <rFont val="Arial"/>
        <family val="2"/>
        <charset val="238"/>
      </rPr>
      <t xml:space="preserve">
Mikroskop optyczny wyposażony w:
I – ergonomiczny statyw o pokrętłach regulacji przesuwu preparatów nisko położonych, z wyskalowanym pokrętłem regulacji oświetlenia i współosiową śrubą mikro oraz makro, wbudowany regulator siły nacisku dla śruby makro. Minimalna podziałka odczytu w osi Z: 1 mikrometr;
II – wbudowany stolik mechaniczny z rolkowym mechanizmem przesuwu po prawej stronie, bez szyny zębatkowej, wyposażony w uchwyt na dwa preparaty mikroskopowe. Zakres ruchu stolika minimum 76 x 52 mm o przesuwie w osiach X i Y umożliwiający obserwację oraz ocenę powierzchni jednego, dwóch szkiełek mikroskopowych;
III – uchwyt rewolwerowy na minimum 5 obiektywów, wymienny;
IV – oświetlenie według systemu Koehlera. Oświetlenie LED. Regulacja oświetlenia przy pomocy pokrętła w przedniej części statywu. Koniecznym jest aby mikroskop wyposażony był w kondensor do powiększeń od 2x do 100x bez uchylnej soczewki czołowej. Apertuta numeryczna: NA = 0.75, odległość robocza 1.55 mm;
V - w optykę w systemie korekcji nieskończoności o długości optycznej obiektywów równej 45 mm;
VI - nasadkę okularową o zmiennym kącie nachylenia od 5 do 35 stopni, o polu widzenia FN = 22 z możliwością regulacji rozstawu okularów w zakresie 48 – 75 mm;
VII - okulary szerokopolowe o FN = 22, powiększenie 10x, korekcję dioptryjną dla każdego oka na okularze lub na nasadce: +/- 5 dioptrii;
VIII - zwijane/ rozwijane osłonki gumowe;
IX - obiektywy planachromatyczne o długości optycznej 45 mm, o powiększeniach/ minimalnej aperturze (NA)/ minimalnej odległości roboczej (WD):
 - planachromatyczny obiektyw 4x; odległość robocza 18,5 mm, apertura numeryczna NA = 0.10;
 - planachromatyczny obiektyw 10x; odległość robocza 10,6 mm, apertura numeryczna NA = 0.25;
 - planachromatyczny obiektyw 20; odległość robocza 1,2 mm, apertura numeryczna NA = 0.40;
 - planachromatyczny obiektyw 40x; odległość robocza 0,6 mm, apertura numeryczna NA = 0.65;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</si>
</sst>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&quot;;&quot;-&quot;#,##0.00&quot; &quot;;&quot; -&quot;00&quot; &quot;;@&quot; &quot;"/>
    <numFmt numFmtId="166" formatCode="#,##0.00&quot; &quot;[$zł-415];[Red]&quot;-&quot;#,##0.00&quot; &quot;[$zł-415]"/>
  </numFmts>
  <fonts count="21">
    <font>
      <sz val="10"/>
      <name val="Arial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000000"/>
      <name val="Liberation Sans1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Liberation Sans1"/>
      <charset val="238"/>
    </font>
    <font>
      <b/>
      <i/>
      <u/>
      <sz val="11"/>
      <color rgb="FF000000"/>
      <name val="Liberation Sans1"/>
      <charset val="238"/>
    </font>
    <font>
      <b/>
      <sz val="11"/>
      <color rgb="FFC00000"/>
      <name val="Arial"/>
      <family val="2"/>
      <charset val="238"/>
    </font>
    <font>
      <b/>
      <sz val="10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4" borderId="0" applyNumberFormat="0" applyBorder="0" applyAlignment="0" applyProtection="0"/>
    <xf numFmtId="165" fontId="13" fillId="0" borderId="0" applyFont="0" applyBorder="0" applyProtection="0"/>
    <xf numFmtId="0" fontId="14" fillId="0" borderId="0" applyNumberFormat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1" fillId="17" borderId="0" applyNumberFormat="0" applyBorder="0" applyAlignment="0" applyProtection="0"/>
    <xf numFmtId="0" fontId="13" fillId="0" borderId="0"/>
    <xf numFmtId="0" fontId="4" fillId="0" borderId="0"/>
    <xf numFmtId="0" fontId="7" fillId="0" borderId="0"/>
    <xf numFmtId="0" fontId="16" fillId="0" borderId="0" applyNumberFormat="0" applyBorder="0" applyProtection="0"/>
    <xf numFmtId="166" fontId="16" fillId="0" borderId="0" applyBorder="0" applyProtection="0"/>
    <xf numFmtId="0" fontId="12" fillId="3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4" fillId="0" borderId="0" xfId="0" applyFont="1"/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11" xfId="0" applyFont="1" applyBorder="1" applyAlignment="1">
      <alignment horizontal="center" vertical="center" wrapText="1"/>
    </xf>
    <xf numFmtId="0" fontId="18" fillId="0" borderId="11" xfId="29" applyFont="1" applyBorder="1" applyAlignment="1">
      <alignment horizontal="center" vertical="center"/>
    </xf>
    <xf numFmtId="0" fontId="5" fillId="0" borderId="11" xfId="29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18" borderId="12" xfId="0" applyNumberFormat="1" applyFont="1" applyFill="1" applyBorder="1" applyAlignment="1">
      <alignment horizontal="center" vertical="center" wrapText="1"/>
    </xf>
    <xf numFmtId="164" fontId="2" fillId="18" borderId="18" xfId="0" applyNumberFormat="1" applyFont="1" applyFill="1" applyBorder="1" applyAlignment="1">
      <alignment horizontal="center" vertical="center" wrapText="1"/>
    </xf>
    <xf numFmtId="164" fontId="2" fillId="19" borderId="18" xfId="0" applyNumberFormat="1" applyFont="1" applyFill="1" applyBorder="1" applyAlignment="1">
      <alignment horizontal="center" vertical="center" wrapText="1"/>
    </xf>
    <xf numFmtId="164" fontId="2" fillId="20" borderId="18" xfId="0" applyNumberFormat="1" applyFont="1" applyFill="1" applyBorder="1" applyAlignment="1">
      <alignment horizontal="center" vertical="center" wrapText="1"/>
    </xf>
    <xf numFmtId="0" fontId="18" fillId="0" borderId="10" xfId="29" applyFont="1" applyBorder="1" applyAlignment="1">
      <alignment horizontal="center" vertical="center"/>
    </xf>
    <xf numFmtId="0" fontId="5" fillId="0" borderId="10" xfId="29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9" fillId="0" borderId="29" xfId="28" applyFont="1" applyBorder="1" applyAlignment="1">
      <alignment horizontal="left" vertical="top" wrapText="1"/>
    </xf>
    <xf numFmtId="0" fontId="19" fillId="0" borderId="28" xfId="28" applyFont="1" applyBorder="1" applyAlignment="1">
      <alignment horizontal="left" vertical="top" wrapText="1"/>
    </xf>
  </cellXfs>
  <cellStyles count="3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4 2" xfId="5" xr:uid="{00000000-0005-0000-0000-000004000000}"/>
    <cellStyle name="20% - akcent 5" xfId="6" xr:uid="{00000000-0005-0000-0000-000005000000}"/>
    <cellStyle name="20% - akcent 6" xfId="7" xr:uid="{00000000-0005-0000-0000-000006000000}"/>
    <cellStyle name="40% - akcent 1" xfId="8" xr:uid="{00000000-0005-0000-0000-000007000000}"/>
    <cellStyle name="40% - akcent 2" xfId="9" xr:uid="{00000000-0005-0000-0000-000008000000}"/>
    <cellStyle name="40% - akcent 3" xfId="10" xr:uid="{00000000-0005-0000-0000-000009000000}"/>
    <cellStyle name="40% - akcent 4" xfId="11" xr:uid="{00000000-0005-0000-0000-00000A000000}"/>
    <cellStyle name="40% - akcent 4 2" xfId="12" xr:uid="{00000000-0005-0000-0000-00000B000000}"/>
    <cellStyle name="40% - akcent 5" xfId="13" xr:uid="{00000000-0005-0000-0000-00000C000000}"/>
    <cellStyle name="40% - akcent 6" xfId="14" xr:uid="{00000000-0005-0000-0000-00000D000000}"/>
    <cellStyle name="60% - akcent 1" xfId="15" xr:uid="{00000000-0005-0000-0000-00000E000000}"/>
    <cellStyle name="60% - akcent 2" xfId="16" xr:uid="{00000000-0005-0000-0000-00000F000000}"/>
    <cellStyle name="60% - akcent 3" xfId="17" xr:uid="{00000000-0005-0000-0000-000010000000}"/>
    <cellStyle name="60% - akcent 4" xfId="18" xr:uid="{00000000-0005-0000-0000-000011000000}"/>
    <cellStyle name="60% - akcent 5" xfId="19" xr:uid="{00000000-0005-0000-0000-000012000000}"/>
    <cellStyle name="60% - akcent 6" xfId="20" xr:uid="{00000000-0005-0000-0000-000013000000}"/>
    <cellStyle name="Dobre" xfId="21" xr:uid="{00000000-0005-0000-0000-000014000000}"/>
    <cellStyle name="Dziesiętny 2" xfId="22" xr:uid="{00000000-0005-0000-0000-000015000000}"/>
    <cellStyle name="Excel Built-in Normal" xfId="23" xr:uid="{00000000-0005-0000-0000-000016000000}"/>
    <cellStyle name="Heading" xfId="24" xr:uid="{00000000-0005-0000-0000-000017000000}"/>
    <cellStyle name="Heading1" xfId="25" xr:uid="{00000000-0005-0000-0000-000018000000}"/>
    <cellStyle name="Neutralne" xfId="26" xr:uid="{00000000-0005-0000-0000-000019000000}"/>
    <cellStyle name="Normalny" xfId="0" builtinId="0"/>
    <cellStyle name="Normalny 2" xfId="27" xr:uid="{00000000-0005-0000-0000-00001B000000}"/>
    <cellStyle name="Normalny 3" xfId="28" xr:uid="{00000000-0005-0000-0000-00001C000000}"/>
    <cellStyle name="Normalny 4" xfId="29" xr:uid="{00000000-0005-0000-0000-00001D000000}"/>
    <cellStyle name="Result" xfId="30" xr:uid="{00000000-0005-0000-0000-00001F000000}"/>
    <cellStyle name="Result2" xfId="31" xr:uid="{00000000-0005-0000-0000-000020000000}"/>
    <cellStyle name="Złe" xfId="32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5"/>
  <sheetViews>
    <sheetView tabSelected="1" topLeftCell="A2" zoomScaleNormal="100" workbookViewId="0">
      <selection activeCell="C6" sqref="C6"/>
    </sheetView>
  </sheetViews>
  <sheetFormatPr defaultRowHeight="14.25"/>
  <cols>
    <col min="1" max="1" width="2" customWidth="1"/>
    <col min="2" max="2" width="4.42578125" style="12" bestFit="1" customWidth="1"/>
    <col min="3" max="3" width="82.85546875" style="12" customWidth="1"/>
    <col min="4" max="4" width="27.85546875" style="12" customWidth="1"/>
    <col min="5" max="5" width="21.85546875" style="12" customWidth="1"/>
    <col min="6" max="6" width="6" style="12" bestFit="1" customWidth="1"/>
    <col min="7" max="7" width="5.140625" style="14" bestFit="1" customWidth="1"/>
    <col min="8" max="8" width="14.42578125" style="12" customWidth="1"/>
    <col min="9" max="9" width="15" style="12" customWidth="1"/>
    <col min="10" max="10" width="10.42578125" style="12" customWidth="1"/>
    <col min="11" max="11" width="15.7109375" style="12" customWidth="1"/>
    <col min="12" max="12" width="13.85546875" style="12" customWidth="1"/>
    <col min="13" max="13" width="15.28515625" style="12" customWidth="1"/>
  </cols>
  <sheetData>
    <row r="1" spans="2:17" ht="15" thickBot="1"/>
    <row r="2" spans="2:17" ht="12.75" customHeight="1">
      <c r="B2" s="46" t="s">
        <v>27</v>
      </c>
      <c r="C2" s="47"/>
      <c r="D2" s="47"/>
      <c r="E2" s="47"/>
      <c r="F2" s="47"/>
      <c r="G2" s="47"/>
      <c r="H2" s="47"/>
      <c r="I2" s="48"/>
      <c r="J2" s="37" t="s">
        <v>22</v>
      </c>
      <c r="K2" s="38"/>
      <c r="L2" s="38"/>
      <c r="M2" s="39"/>
    </row>
    <row r="3" spans="2:17" ht="12.75" customHeight="1">
      <c r="B3" s="49"/>
      <c r="C3" s="50"/>
      <c r="D3" s="50"/>
      <c r="E3" s="50"/>
      <c r="F3" s="50"/>
      <c r="G3" s="50"/>
      <c r="H3" s="50"/>
      <c r="I3" s="51"/>
      <c r="J3" s="40"/>
      <c r="K3" s="41"/>
      <c r="L3" s="41"/>
      <c r="M3" s="42"/>
    </row>
    <row r="4" spans="2:17" ht="15.75" customHeight="1" thickBot="1">
      <c r="B4" s="52"/>
      <c r="C4" s="53"/>
      <c r="D4" s="53"/>
      <c r="E4" s="53"/>
      <c r="F4" s="53"/>
      <c r="G4" s="53"/>
      <c r="H4" s="53"/>
      <c r="I4" s="54"/>
      <c r="J4" s="43"/>
      <c r="K4" s="44"/>
      <c r="L4" s="44"/>
      <c r="M4" s="45"/>
    </row>
    <row r="5" spans="2:17" ht="15.75" thickBot="1">
      <c r="B5" s="3"/>
      <c r="C5" s="4"/>
      <c r="D5" s="5" t="s">
        <v>10</v>
      </c>
      <c r="E5" s="5" t="s">
        <v>15</v>
      </c>
      <c r="F5" s="5" t="s">
        <v>20</v>
      </c>
      <c r="G5" s="13" t="s">
        <v>0</v>
      </c>
      <c r="H5" s="6" t="s">
        <v>1</v>
      </c>
      <c r="I5" s="7" t="s">
        <v>12</v>
      </c>
      <c r="J5" s="8" t="s">
        <v>19</v>
      </c>
      <c r="K5" s="9" t="s">
        <v>11</v>
      </c>
      <c r="L5" s="10" t="s">
        <v>16</v>
      </c>
      <c r="M5" s="11" t="s">
        <v>17</v>
      </c>
    </row>
    <row r="6" spans="2:17" ht="90" customHeight="1" thickBot="1">
      <c r="B6" s="31" t="s">
        <v>13</v>
      </c>
      <c r="C6" s="13" t="s">
        <v>2</v>
      </c>
      <c r="D6" s="32" t="s">
        <v>21</v>
      </c>
      <c r="E6" s="13" t="s">
        <v>23</v>
      </c>
      <c r="F6" s="13" t="s">
        <v>6</v>
      </c>
      <c r="G6" s="13" t="s">
        <v>5</v>
      </c>
      <c r="H6" s="33" t="s">
        <v>4</v>
      </c>
      <c r="I6" s="33" t="s">
        <v>8</v>
      </c>
      <c r="J6" s="33" t="s">
        <v>18</v>
      </c>
      <c r="K6" s="33" t="s">
        <v>3</v>
      </c>
      <c r="L6" s="33" t="s">
        <v>7</v>
      </c>
      <c r="M6" s="34" t="s">
        <v>9</v>
      </c>
      <c r="N6" s="1"/>
      <c r="O6" s="1"/>
      <c r="P6" s="1"/>
    </row>
    <row r="7" spans="2:17" s="19" customFormat="1" ht="409.5">
      <c r="B7" s="55">
        <v>1</v>
      </c>
      <c r="C7" s="58" t="s">
        <v>28</v>
      </c>
      <c r="D7" s="20"/>
      <c r="E7" s="20"/>
      <c r="F7" s="21" t="s">
        <v>24</v>
      </c>
      <c r="G7" s="22">
        <v>1</v>
      </c>
      <c r="H7" s="23"/>
      <c r="I7" s="23">
        <f>H7*G7</f>
        <v>0</v>
      </c>
      <c r="J7" s="23"/>
      <c r="K7" s="23">
        <f>J7*I7</f>
        <v>0</v>
      </c>
      <c r="L7" s="23">
        <f>ROUND(M7/G7,2)</f>
        <v>0</v>
      </c>
      <c r="M7" s="24">
        <f>K7+I7</f>
        <v>0</v>
      </c>
      <c r="N7" s="18"/>
      <c r="O7" s="18"/>
      <c r="P7" s="18"/>
    </row>
    <row r="8" spans="2:17" s="19" customFormat="1" ht="262.5" thickBot="1">
      <c r="B8" s="56">
        <v>2</v>
      </c>
      <c r="C8" s="57" t="s">
        <v>29</v>
      </c>
      <c r="D8" s="15"/>
      <c r="E8" s="15"/>
      <c r="F8" s="29" t="s">
        <v>24</v>
      </c>
      <c r="G8" s="30">
        <v>1</v>
      </c>
      <c r="H8" s="16"/>
      <c r="I8" s="16">
        <f t="shared" ref="I8" si="0">H8*G8</f>
        <v>0</v>
      </c>
      <c r="J8" s="16"/>
      <c r="K8" s="16">
        <f t="shared" ref="K8" si="1">J8*I8</f>
        <v>0</v>
      </c>
      <c r="L8" s="16">
        <f t="shared" ref="L8" si="2">ROUND(M8/G8,2)</f>
        <v>0</v>
      </c>
      <c r="M8" s="17">
        <f t="shared" ref="M8" si="3">K8+I8</f>
        <v>0</v>
      </c>
      <c r="N8" s="18"/>
      <c r="O8" s="18"/>
      <c r="P8" s="18"/>
    </row>
    <row r="9" spans="2:17" ht="30.75" thickBot="1">
      <c r="B9" s="35"/>
      <c r="C9" s="36"/>
      <c r="D9" s="36"/>
      <c r="E9" s="36"/>
      <c r="F9" s="36"/>
      <c r="G9" s="36"/>
      <c r="H9" s="25" t="s">
        <v>14</v>
      </c>
      <c r="I9" s="26">
        <f>SUM(I7:I8)</f>
        <v>0</v>
      </c>
      <c r="J9" s="27" t="s">
        <v>25</v>
      </c>
      <c r="K9" s="27">
        <f>SUM(K7:K8)</f>
        <v>0</v>
      </c>
      <c r="L9" s="28" t="s">
        <v>26</v>
      </c>
      <c r="M9" s="28">
        <f>SUM(M7:M8)</f>
        <v>0</v>
      </c>
      <c r="N9" s="1"/>
      <c r="O9" s="1"/>
      <c r="P9" s="1"/>
      <c r="Q9" s="2"/>
    </row>
    <row r="12" spans="2:17" ht="12.75">
      <c r="B12"/>
      <c r="C12"/>
      <c r="D12"/>
      <c r="E12"/>
      <c r="F12"/>
      <c r="G12"/>
      <c r="H12"/>
      <c r="I12"/>
      <c r="J12"/>
      <c r="K12"/>
      <c r="L12"/>
      <c r="M12"/>
    </row>
    <row r="13" spans="2:17" ht="12.75">
      <c r="B13"/>
      <c r="C13"/>
      <c r="D13"/>
      <c r="E13"/>
      <c r="F13"/>
      <c r="G13"/>
      <c r="H13"/>
      <c r="I13"/>
      <c r="J13"/>
      <c r="K13"/>
      <c r="L13"/>
      <c r="M13"/>
    </row>
    <row r="14" spans="2:17" ht="12.75">
      <c r="B14"/>
      <c r="C14"/>
      <c r="D14"/>
      <c r="E14"/>
      <c r="F14"/>
      <c r="G14"/>
      <c r="H14"/>
      <c r="I14"/>
      <c r="J14"/>
      <c r="K14"/>
      <c r="L14"/>
      <c r="M14"/>
    </row>
    <row r="15" spans="2:17" ht="12.75">
      <c r="B15"/>
      <c r="C15"/>
      <c r="D15"/>
      <c r="E15"/>
      <c r="F15"/>
      <c r="G15"/>
      <c r="H15"/>
      <c r="I15"/>
      <c r="J15"/>
      <c r="K15"/>
      <c r="L15"/>
      <c r="M15"/>
    </row>
    <row r="16" spans="2:17" ht="12.75">
      <c r="B16"/>
      <c r="C16"/>
      <c r="D16"/>
      <c r="E16"/>
      <c r="F16"/>
      <c r="G16"/>
      <c r="H16"/>
      <c r="I16"/>
      <c r="J16"/>
      <c r="K16"/>
      <c r="L16"/>
      <c r="M16"/>
    </row>
    <row r="17" customFormat="1" ht="12.75"/>
    <row r="18" customFormat="1" ht="12.75"/>
    <row r="19" customFormat="1" ht="12.75"/>
    <row r="20" customFormat="1" ht="12.75"/>
    <row r="21" customFormat="1" ht="12.75"/>
    <row r="22" customFormat="1" ht="12.75"/>
    <row r="23" customFormat="1" ht="12.75"/>
    <row r="24" customFormat="1" ht="12.75"/>
    <row r="25" customFormat="1" ht="12.75"/>
    <row r="26" customFormat="1" ht="12.75"/>
    <row r="27" customFormat="1" ht="13.5" thickBot="1"/>
    <row r="28" customFormat="1" ht="12.75"/>
    <row r="29" customFormat="1" ht="12.75"/>
    <row r="30" customFormat="1" ht="12.75"/>
    <row r="31" customFormat="1" ht="12.75"/>
    <row r="32" customFormat="1" ht="12.75"/>
    <row r="33" customFormat="1" ht="12.75"/>
    <row r="34" customFormat="1" ht="12.75"/>
    <row r="35" customFormat="1" ht="12.75"/>
    <row r="36" customFormat="1" ht="12.75"/>
    <row r="37" customFormat="1" ht="12.75"/>
    <row r="38" customFormat="1" ht="12.75"/>
    <row r="39" customFormat="1" ht="12.75"/>
    <row r="40" customFormat="1" ht="12.75"/>
    <row r="41" customFormat="1" ht="12.75"/>
    <row r="42" customFormat="1" ht="12.75"/>
    <row r="43" customFormat="1" ht="12.75"/>
    <row r="44" customFormat="1" ht="12.75"/>
    <row r="45" customFormat="1" ht="12.75"/>
    <row r="46" customFormat="1" ht="12.75"/>
    <row r="47" customFormat="1" ht="12.75"/>
    <row r="48" customFormat="1" ht="12.75"/>
    <row r="49" customFormat="1" ht="12.75"/>
    <row r="50" customFormat="1" ht="12.75"/>
    <row r="51" customFormat="1" ht="12.75"/>
    <row r="52" customFormat="1" ht="12.75"/>
    <row r="53" customFormat="1" ht="12.75"/>
    <row r="54" customFormat="1" ht="12.75"/>
    <row r="55" customFormat="1" ht="12.75"/>
  </sheetData>
  <mergeCells count="3">
    <mergeCell ref="B9:G9"/>
    <mergeCell ref="J2:M4"/>
    <mergeCell ref="B2:I4"/>
  </mergeCells>
  <phoneticPr fontId="1" type="noConversion"/>
  <pageMargins left="0.25" right="0.25" top="0.75" bottom="0.75" header="0.3" footer="0.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Narloch-Scharnowska</cp:lastModifiedBy>
  <cp:lastPrinted>2024-01-19T08:46:06Z</cp:lastPrinted>
  <dcterms:created xsi:type="dcterms:W3CDTF">2012-02-10T11:34:38Z</dcterms:created>
  <dcterms:modified xsi:type="dcterms:W3CDTF">2024-06-18T09:36:27Z</dcterms:modified>
</cp:coreProperties>
</file>