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Formularz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<sst xmlns="http://schemas.openxmlformats.org/spreadsheetml/2006/main" count="63" uniqueCount="48">
  <si>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</si>
  <si>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</si>
  <si>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</si>
  <si>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</si>
  <si>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</si>
  <si>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</si>
  <si>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</si>
  <si>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</si>
  <si>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</si>
  <si>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</si>
  <si>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</si>
  <si>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</si>
  <si>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</si>
  <si>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</si>
  <si>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</si>
  <si>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</si>
  <si>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</si>
  <si>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</si>
  <si>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</si>
  <si>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</si>
  <si>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</si>
  <si>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</si>
  <si>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</si>
  <si>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</si>
  <si>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</si>
  <si>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</si>
  <si>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</si>
  <si>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</si>
  <si>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</si>
  <si>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</si>
  <si>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</si>
  <si>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Diatermia radiofalowa wykorzystujaca falę radiową monopolarną o częstotliwosci 4MHz oraz fale radiową bipolarną o czestotliwosci 1.7 MHz</t>
  </si>
  <si>
    <t>Płytka neutralna wielorazowa do sterylizacji</t>
  </si>
  <si>
    <t>Przewód do elektrody neutralnej</t>
  </si>
  <si>
    <t>Kabel zasilajacy</t>
  </si>
  <si>
    <t>Stojak ( wózek) do diatermii</t>
  </si>
  <si>
    <r>
      <t>WZÓR FORMULARZA CENOWEGO - DZPZ/ 333/ 139/ 2023</t>
    </r>
    <r>
      <rPr>
        <sz val="11"/>
        <rFont val="Arial"/>
        <family val="2"/>
      </rPr>
      <t xml:space="preserve"> </t>
    </r>
  </si>
  <si>
    <t>Pedał nożny do sterowania</t>
  </si>
  <si>
    <r>
      <t xml:space="preserve">Kabel monopolar do sterylizacji z uchwytem wielokrotnego użytku z przyciskami wielofunkcyjnymi </t>
    </r>
    <r>
      <rPr>
        <sz val="11"/>
        <color indexed="10"/>
        <rFont val="Times New Roman"/>
        <family val="1"/>
      </rPr>
      <t xml:space="preserve">do elektrod monopolarnych o ⌀2.4mm, wymiary 185 x 16 x 17 mm, dł.kabla 3m, sterylizacja autoklawowalne a134 ° C </t>
    </r>
  </si>
  <si>
    <t>Elektroda monopolarna,  igłowa  - prosta, elektroda igła - 7 cm ⌀2.4mm</t>
  </si>
  <si>
    <t>Elektroda monopolarna , prosta, cienki drut - dł. 5 cm ⌀2.4mm</t>
  </si>
  <si>
    <t>Elektroda monopolarna , pętelka łezkowa, dł.5 cm ⌀2.4mm</t>
  </si>
  <si>
    <t>Elektroda monopolarna, igłowa, zakrzywiona, elektroda igła zakrzywiona, 7cm ⌀2.4mm</t>
  </si>
  <si>
    <t>Elektrody monopolarne, nożowe do sterylizacji, elektroda nóż 7cm do diatermii ⌀2.4mm</t>
  </si>
  <si>
    <t xml:space="preserve">Elektroda monopolarna, nożowa, zakrzywiona, elektroda nóż kątowy 45º  - 7 cm, ⌀2.4mm  </t>
  </si>
  <si>
    <r>
      <t xml:space="preserve">Kabel bipolar do sterylizacji </t>
    </r>
    <r>
      <rPr>
        <sz val="11"/>
        <color indexed="10"/>
        <rFont val="Times New Roman"/>
        <family val="1"/>
      </rPr>
      <t>( autoklawny)</t>
    </r>
    <r>
      <rPr>
        <sz val="11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dł.3m do podłączenia elektrod i pęset bipolarnych</t>
    </r>
  </si>
  <si>
    <t>Elektroda - Pęseta bipolarna zagięta, 11,5 cm x 0,5mm,  do sterylizacji</t>
  </si>
  <si>
    <t>Elektroda - Pęseta bipolarna prosta , 11,5 cm x 0,5mm, do sterylizacji, szczypce bipolarne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</si>
</sst>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6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8" fillId="3" borderId="0" applyNumberFormat="0" applyBorder="0" applyAlignment="0" applyProtection="0"/>
    <xf numFmtId="0" fontId="8" fillId="4" borderId="0" applyNumberFormat="0" applyBorder="0" applyAlignment="0" applyProtection="0"/>
    <xf numFmtId="0" fontId="38" fillId="5" borderId="0" applyNumberFormat="0" applyBorder="0" applyAlignment="0" applyProtection="0"/>
    <xf numFmtId="0" fontId="8" fillId="6" borderId="0" applyNumberFormat="0" applyBorder="0" applyAlignment="0" applyProtection="0"/>
    <xf numFmtId="0" fontId="38" fillId="7" borderId="0" applyNumberFormat="0" applyBorder="0" applyAlignment="0" applyProtection="0"/>
    <xf numFmtId="0" fontId="8" fillId="8" borderId="0" applyNumberFormat="0" applyBorder="0" applyAlignment="0" applyProtection="0"/>
    <xf numFmtId="0" fontId="3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8" fillId="12" borderId="0" applyNumberFormat="0" applyBorder="0" applyAlignment="0" applyProtection="0"/>
    <xf numFmtId="0" fontId="8" fillId="13" borderId="0" applyNumberFormat="0" applyBorder="0" applyAlignment="0" applyProtection="0"/>
    <xf numFmtId="0" fontId="38" fillId="14" borderId="0" applyNumberFormat="0" applyBorder="0" applyAlignment="0" applyProtection="0"/>
    <xf numFmtId="0" fontId="8" fillId="15" borderId="0" applyNumberFormat="0" applyBorder="0" applyAlignment="0" applyProtection="0"/>
    <xf numFmtId="0" fontId="38" fillId="16" borderId="0" applyNumberFormat="0" applyBorder="0" applyAlignment="0" applyProtection="0"/>
    <xf numFmtId="0" fontId="8" fillId="17" borderId="0" applyNumberFormat="0" applyBorder="0" applyAlignment="0" applyProtection="0"/>
    <xf numFmtId="0" fontId="38" fillId="18" borderId="0" applyNumberFormat="0" applyBorder="0" applyAlignment="0" applyProtection="0"/>
    <xf numFmtId="0" fontId="8" fillId="19" borderId="0" applyNumberFormat="0" applyBorder="0" applyAlignment="0" applyProtection="0"/>
    <xf numFmtId="0" fontId="38" fillId="20" borderId="0" applyNumberFormat="0" applyBorder="0" applyAlignment="0" applyProtection="0"/>
    <xf numFmtId="0" fontId="8" fillId="8" borderId="0" applyNumberFormat="0" applyBorder="0" applyAlignment="0" applyProtection="0"/>
    <xf numFmtId="0" fontId="3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25" borderId="0" applyNumberFormat="0" applyBorder="0" applyAlignment="0" applyProtection="0"/>
    <xf numFmtId="0" fontId="38" fillId="26" borderId="0" applyNumberFormat="0" applyBorder="0" applyAlignment="0" applyProtection="0"/>
    <xf numFmtId="0" fontId="9" fillId="17" borderId="0" applyNumberFormat="0" applyBorder="0" applyAlignment="0" applyProtection="0"/>
    <xf numFmtId="0" fontId="38" fillId="27" borderId="0" applyNumberFormat="0" applyBorder="0" applyAlignment="0" applyProtection="0"/>
    <xf numFmtId="0" fontId="9" fillId="19" borderId="0" applyNumberFormat="0" applyBorder="0" applyAlignment="0" applyProtection="0"/>
    <xf numFmtId="0" fontId="38" fillId="28" borderId="0" applyNumberFormat="0" applyBorder="0" applyAlignment="0" applyProtection="0"/>
    <xf numFmtId="0" fontId="9" fillId="29" borderId="0" applyNumberFormat="0" applyBorder="0" applyAlignment="0" applyProtection="0"/>
    <xf numFmtId="0" fontId="38" fillId="30" borderId="0" applyNumberFormat="0" applyBorder="0" applyAlignment="0" applyProtection="0"/>
    <xf numFmtId="0" fontId="9" fillId="31" borderId="0" applyNumberFormat="0" applyBorder="0" applyAlignment="0" applyProtection="0"/>
    <xf numFmtId="0" fontId="38" fillId="32" borderId="0" applyNumberFormat="0" applyBorder="0" applyAlignment="0" applyProtection="0"/>
    <xf numFmtId="0" fontId="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0" fontId="10" fillId="6" borderId="0" applyNumberFormat="0" applyBorder="0" applyAlignment="0" applyProtection="0"/>
    <xf numFmtId="0" fontId="42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3" fillId="0" borderId="0" applyFont="0" applyBorder="0" applyProtection="0">
      <alignment/>
    </xf>
    <xf numFmtId="0" fontId="44" fillId="0" borderId="0" applyNumberFormat="0" applyBorder="0" applyProtection="0">
      <alignment/>
    </xf>
    <xf numFmtId="0" fontId="45" fillId="0" borderId="0" applyNumberFormat="0" applyBorder="0" applyProtection="0">
      <alignment horizontal="center"/>
    </xf>
    <xf numFmtId="0" fontId="45" fillId="0" borderId="0" applyNumberFormat="0" applyBorder="0" applyProtection="0">
      <alignment horizontal="center" textRotation="90"/>
    </xf>
    <xf numFmtId="0" fontId="46" fillId="0" borderId="3" applyNumberFormat="0" applyFill="0" applyAlignment="0" applyProtection="0"/>
    <xf numFmtId="0" fontId="47" fillId="44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51" fillId="46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42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Border="0" applyProtection="0">
      <alignment/>
    </xf>
    <xf numFmtId="175" fontId="53" fillId="0" borderId="0" applyBorder="0" applyProtection="0">
      <alignment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8" fillId="48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Border="1" applyAlignment="1">
      <alignment vertical="center" wrapText="1"/>
    </xf>
    <xf numFmtId="0" fontId="13" fillId="0" borderId="31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13" fillId="0" borderId="19" xfId="79" applyFont="1" applyBorder="1" applyAlignment="1">
      <alignment horizontal="left" vertical="center" wrapText="1"/>
      <protection/>
    </xf>
    <xf numFmtId="166" fontId="13" fillId="0" borderId="19" xfId="0" applyNumberFormat="1" applyFont="1" applyBorder="1" applyAlignment="1">
      <alignment horizontal="center" vertical="center" wrapText="1"/>
    </xf>
    <xf numFmtId="9" fontId="13" fillId="0" borderId="19" xfId="81" applyFont="1" applyBorder="1" applyAlignment="1">
      <alignment horizontal="center" vertical="center" wrapText="1"/>
    </xf>
    <xf numFmtId="0" fontId="13" fillId="0" borderId="32" xfId="79" applyFont="1" applyBorder="1" applyAlignment="1">
      <alignment horizontal="center" vertical="center"/>
      <protection/>
    </xf>
    <xf numFmtId="0" fontId="13" fillId="0" borderId="32" xfId="79" applyNumberFormat="1" applyFont="1" applyBorder="1" applyAlignment="1">
      <alignment horizontal="center" vertical="center"/>
      <protection/>
    </xf>
    <xf numFmtId="0" fontId="13" fillId="0" borderId="19" xfId="79" applyNumberFormat="1" applyFont="1" applyBorder="1" applyAlignment="1">
      <alignment horizontal="center" vertical="center"/>
      <protection/>
    </xf>
    <xf numFmtId="0" fontId="3" fillId="0" borderId="19" xfId="0" applyFont="1" applyBorder="1" applyAlignment="1">
      <alignment vertical="center"/>
    </xf>
    <xf numFmtId="0" fontId="59" fillId="0" borderId="19" xfId="79" applyFont="1" applyBorder="1" applyAlignment="1">
      <alignment horizontal="left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59" fillId="0" borderId="32" xfId="79" applyFont="1" applyBorder="1" applyAlignment="1">
      <alignment horizontal="center" vertical="center"/>
      <protection/>
    </xf>
    <xf numFmtId="0" fontId="59" fillId="0" borderId="19" xfId="79" applyNumberFormat="1" applyFont="1" applyBorder="1" applyAlignment="1">
      <alignment horizontal="center" vertical="center"/>
      <protection/>
    </xf>
    <xf numFmtId="0" fontId="61" fillId="0" borderId="3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8"/>
  <sheetViews>
    <sheetView tabSelected="1" zoomScalePageLayoutView="0" workbookViewId="0" topLeftCell="A8">
      <selection activeCell="C15" sqref="C15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7.8515625" style="16" customWidth="1"/>
    <col min="5" max="5" width="28.28125" style="16" customWidth="1"/>
    <col min="6" max="6" width="11.140625" style="16" customWidth="1"/>
    <col min="7" max="7" width="11.00390625" style="29" customWidth="1"/>
    <col min="8" max="8" width="14.421875" style="16" customWidth="1"/>
    <col min="9" max="9" width="15.00390625" style="16" customWidth="1"/>
    <col min="10" max="10" width="10.421875" style="16" customWidth="1"/>
    <col min="11" max="11" width="15.7109375" style="16" customWidth="1"/>
    <col min="12" max="12" width="13.8515625" style="16" customWidth="1"/>
    <col min="13" max="13" width="15.28125" style="16" customWidth="1"/>
  </cols>
  <sheetData>
    <row r="2" spans="2:13" ht="15.75" customHeight="1">
      <c r="B2" s="52" t="s">
        <v>36</v>
      </c>
      <c r="C2" s="53"/>
      <c r="D2" s="53"/>
      <c r="E2" s="53"/>
      <c r="F2" s="53"/>
      <c r="G2" s="53"/>
      <c r="H2" s="53"/>
      <c r="I2" s="54"/>
      <c r="J2" s="58" t="s">
        <v>29</v>
      </c>
      <c r="K2" s="59"/>
      <c r="L2" s="59"/>
      <c r="M2" s="60"/>
    </row>
    <row r="3" spans="2:13" ht="30" customHeight="1">
      <c r="B3" s="55"/>
      <c r="C3" s="56"/>
      <c r="D3" s="56"/>
      <c r="E3" s="56"/>
      <c r="F3" s="56"/>
      <c r="G3" s="56"/>
      <c r="H3" s="56"/>
      <c r="I3" s="57"/>
      <c r="J3" s="61"/>
      <c r="K3" s="62"/>
      <c r="L3" s="62"/>
      <c r="M3" s="63"/>
    </row>
    <row r="4" spans="2:13" ht="27.75" customHeight="1" thickBot="1">
      <c r="B4" s="67"/>
      <c r="C4" s="59"/>
      <c r="D4" s="59"/>
      <c r="E4" s="59"/>
      <c r="F4" s="59"/>
      <c r="G4" s="59"/>
      <c r="H4" s="59"/>
      <c r="I4" s="60"/>
      <c r="J4" s="64"/>
      <c r="K4" s="65"/>
      <c r="L4" s="65"/>
      <c r="M4" s="66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8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2" t="s">
        <v>13</v>
      </c>
      <c r="C6" s="22" t="s">
        <v>2</v>
      </c>
      <c r="D6" s="23" t="s">
        <v>26</v>
      </c>
      <c r="E6" s="24" t="s">
        <v>30</v>
      </c>
      <c r="F6" s="24" t="s">
        <v>6</v>
      </c>
      <c r="G6" s="24" t="s">
        <v>5</v>
      </c>
      <c r="H6" s="25" t="s">
        <v>4</v>
      </c>
      <c r="I6" s="25" t="s">
        <v>8</v>
      </c>
      <c r="J6" s="25" t="s">
        <v>22</v>
      </c>
      <c r="K6" s="25" t="s">
        <v>3</v>
      </c>
      <c r="L6" s="26" t="s">
        <v>7</v>
      </c>
      <c r="M6" s="27" t="s">
        <v>9</v>
      </c>
      <c r="N6" s="1"/>
      <c r="O6" s="1"/>
      <c r="P6" s="1"/>
    </row>
    <row r="7" spans="2:16" ht="81.75" customHeight="1">
      <c r="B7" s="36" t="s">
        <v>21</v>
      </c>
      <c r="C7" s="35" t="s">
        <v>31</v>
      </c>
      <c r="D7" s="31"/>
      <c r="E7" s="32"/>
      <c r="F7" s="40" t="s">
        <v>28</v>
      </c>
      <c r="G7" s="41">
        <v>1</v>
      </c>
      <c r="H7" s="38"/>
      <c r="I7" s="38">
        <f>ROUND(G7*H7,2)</f>
        <v>0</v>
      </c>
      <c r="J7" s="39"/>
      <c r="K7" s="38">
        <f>ROUND(I7*J7,2)</f>
        <v>0</v>
      </c>
      <c r="L7" s="38">
        <f>ROUND(M7/G7,2)</f>
        <v>0</v>
      </c>
      <c r="M7" s="38">
        <f>ROUND(SUM(I7,K7),2)</f>
        <v>0</v>
      </c>
      <c r="N7" s="1"/>
      <c r="O7" s="1"/>
      <c r="P7" s="1"/>
    </row>
    <row r="8" spans="2:16" ht="33.75" customHeight="1">
      <c r="B8" s="36">
        <v>2</v>
      </c>
      <c r="C8" s="37" t="s">
        <v>37</v>
      </c>
      <c r="D8" s="36"/>
      <c r="E8" s="36"/>
      <c r="F8" s="40" t="s">
        <v>28</v>
      </c>
      <c r="G8" s="42">
        <v>1</v>
      </c>
      <c r="H8" s="38"/>
      <c r="I8" s="38">
        <f aca="true" t="shared" si="0" ref="I8:I22">ROUND(G8*H8,2)</f>
        <v>0</v>
      </c>
      <c r="J8" s="39"/>
      <c r="K8" s="38">
        <f aca="true" t="shared" si="1" ref="K8:K22">ROUND(I8*J8,2)</f>
        <v>0</v>
      </c>
      <c r="L8" s="38">
        <f aca="true" t="shared" si="2" ref="L8:L22">ROUND(M8/G8,2)</f>
        <v>0</v>
      </c>
      <c r="M8" s="38">
        <f aca="true" t="shared" si="3" ref="M8:M22">ROUND(SUM(I8,K8),2)</f>
        <v>0</v>
      </c>
      <c r="N8" s="1"/>
      <c r="O8" s="1"/>
      <c r="P8" s="1"/>
    </row>
    <row r="9" spans="2:16" ht="33.75" customHeight="1">
      <c r="B9" s="36">
        <v>3</v>
      </c>
      <c r="C9" s="37" t="s">
        <v>34</v>
      </c>
      <c r="D9" s="36"/>
      <c r="E9" s="36"/>
      <c r="F9" s="40" t="s">
        <v>28</v>
      </c>
      <c r="G9" s="42">
        <v>1</v>
      </c>
      <c r="H9" s="38"/>
      <c r="I9" s="38">
        <f t="shared" si="0"/>
        <v>0</v>
      </c>
      <c r="J9" s="39"/>
      <c r="K9" s="38">
        <f t="shared" si="1"/>
        <v>0</v>
      </c>
      <c r="L9" s="38">
        <f t="shared" si="2"/>
        <v>0</v>
      </c>
      <c r="M9" s="38">
        <f t="shared" si="3"/>
        <v>0</v>
      </c>
      <c r="N9" s="1"/>
      <c r="O9" s="1"/>
      <c r="P9" s="1"/>
    </row>
    <row r="10" spans="2:16" ht="40.5" customHeight="1">
      <c r="B10" s="36">
        <v>4</v>
      </c>
      <c r="C10" s="37" t="s">
        <v>32</v>
      </c>
      <c r="D10" s="36"/>
      <c r="E10" s="36"/>
      <c r="F10" s="40" t="s">
        <v>28</v>
      </c>
      <c r="G10" s="42">
        <v>10</v>
      </c>
      <c r="H10" s="38"/>
      <c r="I10" s="38">
        <f t="shared" si="0"/>
        <v>0</v>
      </c>
      <c r="J10" s="39"/>
      <c r="K10" s="38">
        <f t="shared" si="1"/>
        <v>0</v>
      </c>
      <c r="L10" s="38">
        <f t="shared" si="2"/>
        <v>0</v>
      </c>
      <c r="M10" s="38">
        <f t="shared" si="3"/>
        <v>0</v>
      </c>
      <c r="N10" s="1"/>
      <c r="O10" s="1"/>
      <c r="P10" s="1"/>
    </row>
    <row r="11" spans="2:16" ht="40.5" customHeight="1">
      <c r="B11" s="36">
        <v>5</v>
      </c>
      <c r="C11" s="37" t="s">
        <v>33</v>
      </c>
      <c r="D11" s="36"/>
      <c r="E11" s="36"/>
      <c r="F11" s="40" t="s">
        <v>28</v>
      </c>
      <c r="G11" s="42">
        <v>1</v>
      </c>
      <c r="H11" s="38"/>
      <c r="I11" s="38">
        <f t="shared" si="0"/>
        <v>0</v>
      </c>
      <c r="J11" s="39"/>
      <c r="K11" s="38">
        <f t="shared" si="1"/>
        <v>0</v>
      </c>
      <c r="L11" s="38">
        <f t="shared" si="2"/>
        <v>0</v>
      </c>
      <c r="M11" s="38">
        <f t="shared" si="3"/>
        <v>0</v>
      </c>
      <c r="N11" s="1"/>
      <c r="O11" s="1"/>
      <c r="P11" s="1"/>
    </row>
    <row r="12" spans="2:16" ht="40.5" customHeight="1">
      <c r="B12" s="36">
        <v>6</v>
      </c>
      <c r="C12" s="37" t="s">
        <v>45</v>
      </c>
      <c r="D12" s="36"/>
      <c r="E12" s="36"/>
      <c r="F12" s="40" t="s">
        <v>28</v>
      </c>
      <c r="G12" s="42">
        <v>6</v>
      </c>
      <c r="H12" s="38"/>
      <c r="I12" s="38">
        <f t="shared" si="0"/>
        <v>0</v>
      </c>
      <c r="J12" s="39"/>
      <c r="K12" s="38">
        <f t="shared" si="1"/>
        <v>0</v>
      </c>
      <c r="L12" s="38">
        <f t="shared" si="2"/>
        <v>0</v>
      </c>
      <c r="M12" s="38">
        <f t="shared" si="3"/>
        <v>0</v>
      </c>
      <c r="N12" s="1"/>
      <c r="O12" s="1"/>
      <c r="P12" s="1"/>
    </row>
    <row r="13" spans="2:16" ht="77.25" customHeight="1">
      <c r="B13" s="36">
        <v>7</v>
      </c>
      <c r="C13" s="37" t="s">
        <v>38</v>
      </c>
      <c r="D13" s="36"/>
      <c r="E13" s="36"/>
      <c r="F13" s="40" t="s">
        <v>28</v>
      </c>
      <c r="G13" s="42">
        <v>10</v>
      </c>
      <c r="H13" s="38"/>
      <c r="I13" s="38">
        <f t="shared" si="0"/>
        <v>0</v>
      </c>
      <c r="J13" s="39"/>
      <c r="K13" s="38">
        <f t="shared" si="1"/>
        <v>0</v>
      </c>
      <c r="L13" s="38">
        <f t="shared" si="2"/>
        <v>0</v>
      </c>
      <c r="M13" s="38">
        <f t="shared" si="3"/>
        <v>0</v>
      </c>
      <c r="N13" s="1"/>
      <c r="O13" s="1"/>
      <c r="P13" s="1"/>
    </row>
    <row r="14" spans="2:16" ht="40.5" customHeight="1">
      <c r="B14" s="45">
        <v>8</v>
      </c>
      <c r="C14" s="44" t="s">
        <v>43</v>
      </c>
      <c r="D14" s="36"/>
      <c r="E14" s="36"/>
      <c r="F14" s="46" t="s">
        <v>28</v>
      </c>
      <c r="G14" s="47">
        <v>3</v>
      </c>
      <c r="H14" s="38"/>
      <c r="I14" s="38">
        <f t="shared" si="0"/>
        <v>0</v>
      </c>
      <c r="J14" s="39"/>
      <c r="K14" s="38">
        <f t="shared" si="1"/>
        <v>0</v>
      </c>
      <c r="L14" s="38">
        <f t="shared" si="2"/>
        <v>0</v>
      </c>
      <c r="M14" s="38">
        <f t="shared" si="3"/>
        <v>0</v>
      </c>
      <c r="N14" s="1"/>
      <c r="O14" s="1"/>
      <c r="P14" s="1"/>
    </row>
    <row r="15" spans="2:16" ht="40.5" customHeight="1">
      <c r="B15" s="45">
        <v>9</v>
      </c>
      <c r="C15" s="44" t="s">
        <v>39</v>
      </c>
      <c r="D15" s="36"/>
      <c r="E15" s="36"/>
      <c r="F15" s="46" t="s">
        <v>28</v>
      </c>
      <c r="G15" s="47">
        <v>3</v>
      </c>
      <c r="H15" s="38"/>
      <c r="I15" s="38">
        <f t="shared" si="0"/>
        <v>0</v>
      </c>
      <c r="J15" s="39"/>
      <c r="K15" s="38">
        <f t="shared" si="1"/>
        <v>0</v>
      </c>
      <c r="L15" s="38">
        <f t="shared" si="2"/>
        <v>0</v>
      </c>
      <c r="M15" s="38">
        <f t="shared" si="3"/>
        <v>0</v>
      </c>
      <c r="N15" s="1"/>
      <c r="O15" s="1"/>
      <c r="P15" s="1"/>
    </row>
    <row r="16" spans="2:16" ht="40.5" customHeight="1">
      <c r="B16" s="45">
        <v>10</v>
      </c>
      <c r="C16" s="44" t="s">
        <v>40</v>
      </c>
      <c r="D16" s="36"/>
      <c r="E16" s="36"/>
      <c r="F16" s="46" t="s">
        <v>28</v>
      </c>
      <c r="G16" s="47">
        <v>3</v>
      </c>
      <c r="H16" s="38"/>
      <c r="I16" s="38">
        <f t="shared" si="0"/>
        <v>0</v>
      </c>
      <c r="J16" s="39"/>
      <c r="K16" s="38">
        <f t="shared" si="1"/>
        <v>0</v>
      </c>
      <c r="L16" s="38">
        <f t="shared" si="2"/>
        <v>0</v>
      </c>
      <c r="M16" s="38">
        <f t="shared" si="3"/>
        <v>0</v>
      </c>
      <c r="N16" s="1"/>
      <c r="O16" s="1"/>
      <c r="P16" s="1"/>
    </row>
    <row r="17" spans="2:16" ht="40.5" customHeight="1">
      <c r="B17" s="45">
        <v>11</v>
      </c>
      <c r="C17" s="44" t="s">
        <v>41</v>
      </c>
      <c r="D17" s="36"/>
      <c r="E17" s="36"/>
      <c r="F17" s="46" t="s">
        <v>28</v>
      </c>
      <c r="G17" s="47">
        <v>1</v>
      </c>
      <c r="H17" s="38"/>
      <c r="I17" s="38">
        <f t="shared" si="0"/>
        <v>0</v>
      </c>
      <c r="J17" s="39"/>
      <c r="K17" s="38">
        <f t="shared" si="1"/>
        <v>0</v>
      </c>
      <c r="L17" s="38">
        <f t="shared" si="2"/>
        <v>0</v>
      </c>
      <c r="M17" s="38">
        <f t="shared" si="3"/>
        <v>0</v>
      </c>
      <c r="N17" s="1"/>
      <c r="O17" s="1"/>
      <c r="P17" s="1"/>
    </row>
    <row r="18" spans="2:16" ht="40.5" customHeight="1">
      <c r="B18" s="45">
        <v>12</v>
      </c>
      <c r="C18" s="44" t="s">
        <v>42</v>
      </c>
      <c r="D18" s="36"/>
      <c r="E18" s="36"/>
      <c r="F18" s="46" t="s">
        <v>28</v>
      </c>
      <c r="G18" s="47">
        <v>3</v>
      </c>
      <c r="H18" s="38"/>
      <c r="I18" s="38">
        <f t="shared" si="0"/>
        <v>0</v>
      </c>
      <c r="J18" s="39"/>
      <c r="K18" s="38">
        <f t="shared" si="1"/>
        <v>0</v>
      </c>
      <c r="L18" s="38">
        <f t="shared" si="2"/>
        <v>0</v>
      </c>
      <c r="M18" s="38">
        <f t="shared" si="3"/>
        <v>0</v>
      </c>
      <c r="N18" s="1"/>
      <c r="O18" s="1"/>
      <c r="P18" s="1"/>
    </row>
    <row r="19" spans="2:16" ht="40.5" customHeight="1">
      <c r="B19" s="45">
        <v>13</v>
      </c>
      <c r="C19" s="44" t="s">
        <v>44</v>
      </c>
      <c r="D19" s="36"/>
      <c r="E19" s="36"/>
      <c r="F19" s="46" t="s">
        <v>28</v>
      </c>
      <c r="G19" s="47">
        <v>2</v>
      </c>
      <c r="H19" s="38"/>
      <c r="I19" s="38">
        <f t="shared" si="0"/>
        <v>0</v>
      </c>
      <c r="J19" s="39"/>
      <c r="K19" s="38">
        <f t="shared" si="1"/>
        <v>0</v>
      </c>
      <c r="L19" s="38">
        <f t="shared" si="2"/>
        <v>0</v>
      </c>
      <c r="M19" s="38">
        <f t="shared" si="3"/>
        <v>0</v>
      </c>
      <c r="N19" s="1"/>
      <c r="O19" s="1"/>
      <c r="P19" s="1"/>
    </row>
    <row r="20" spans="2:16" ht="40.5" customHeight="1">
      <c r="B20" s="45">
        <v>14</v>
      </c>
      <c r="C20" s="44" t="s">
        <v>46</v>
      </c>
      <c r="D20" s="36"/>
      <c r="E20" s="36"/>
      <c r="F20" s="46" t="s">
        <v>28</v>
      </c>
      <c r="G20" s="47">
        <v>3</v>
      </c>
      <c r="H20" s="38"/>
      <c r="I20" s="38">
        <f t="shared" si="0"/>
        <v>0</v>
      </c>
      <c r="J20" s="39"/>
      <c r="K20" s="38">
        <f t="shared" si="1"/>
        <v>0</v>
      </c>
      <c r="L20" s="38">
        <f t="shared" si="2"/>
        <v>0</v>
      </c>
      <c r="M20" s="38">
        <f t="shared" si="3"/>
        <v>0</v>
      </c>
      <c r="N20" s="1"/>
      <c r="O20" s="1"/>
      <c r="P20" s="1"/>
    </row>
    <row r="21" spans="2:16" ht="40.5" customHeight="1">
      <c r="B21" s="45">
        <v>15</v>
      </c>
      <c r="C21" s="44" t="s">
        <v>47</v>
      </c>
      <c r="D21" s="36"/>
      <c r="E21" s="36"/>
      <c r="F21" s="46" t="s">
        <v>28</v>
      </c>
      <c r="G21" s="47">
        <v>3</v>
      </c>
      <c r="H21" s="38"/>
      <c r="I21" s="38"/>
      <c r="J21" s="39"/>
      <c r="K21" s="38"/>
      <c r="L21" s="38"/>
      <c r="M21" s="38"/>
      <c r="N21" s="1"/>
      <c r="O21" s="1"/>
      <c r="P21" s="1"/>
    </row>
    <row r="22" spans="2:16" ht="40.5" customHeight="1">
      <c r="B22" s="36">
        <v>10</v>
      </c>
      <c r="C22" s="43" t="s">
        <v>35</v>
      </c>
      <c r="D22" s="36"/>
      <c r="E22" s="36"/>
      <c r="F22" s="40" t="s">
        <v>28</v>
      </c>
      <c r="G22" s="42">
        <v>1</v>
      </c>
      <c r="H22" s="38"/>
      <c r="I22" s="38">
        <f t="shared" si="0"/>
        <v>0</v>
      </c>
      <c r="J22" s="39"/>
      <c r="K22" s="38">
        <f t="shared" si="1"/>
        <v>0</v>
      </c>
      <c r="L22" s="38">
        <f t="shared" si="2"/>
        <v>0</v>
      </c>
      <c r="M22" s="38">
        <f t="shared" si="3"/>
        <v>0</v>
      </c>
      <c r="N22" s="1"/>
      <c r="O22" s="1"/>
      <c r="P22" s="1"/>
    </row>
    <row r="23" spans="2:17" ht="19.5" customHeight="1" thickBot="1">
      <c r="B23" s="48"/>
      <c r="C23" s="49"/>
      <c r="D23" s="49"/>
      <c r="E23" s="49"/>
      <c r="F23" s="49"/>
      <c r="G23" s="49"/>
      <c r="H23" s="30" t="s">
        <v>14</v>
      </c>
      <c r="I23" s="33">
        <f>SUM(I7:I22)</f>
        <v>0</v>
      </c>
      <c r="J23" s="13"/>
      <c r="K23" s="14"/>
      <c r="L23" s="15"/>
      <c r="M23" s="15"/>
      <c r="N23" s="1"/>
      <c r="O23" s="1"/>
      <c r="P23" s="1"/>
      <c r="Q23" s="2"/>
    </row>
    <row r="24" spans="2:17" ht="24" customHeight="1" thickBot="1">
      <c r="B24" s="48"/>
      <c r="C24" s="49"/>
      <c r="D24" s="49"/>
      <c r="E24" s="49"/>
      <c r="F24" s="49"/>
      <c r="G24" s="49"/>
      <c r="H24" s="34"/>
      <c r="J24" s="17" t="s">
        <v>15</v>
      </c>
      <c r="K24" s="17">
        <f>SUM(K7:K23)</f>
        <v>0</v>
      </c>
      <c r="L24" s="18"/>
      <c r="M24" s="19"/>
      <c r="N24" s="1"/>
      <c r="O24" s="1"/>
      <c r="P24" s="1"/>
      <c r="Q24" s="2"/>
    </row>
    <row r="25" spans="2:16" ht="27.75" customHeight="1" thickBot="1">
      <c r="B25" s="50"/>
      <c r="C25" s="51"/>
      <c r="D25" s="51"/>
      <c r="E25" s="51"/>
      <c r="F25" s="51"/>
      <c r="G25" s="51"/>
      <c r="H25" s="20"/>
      <c r="I25" s="12"/>
      <c r="J25" s="15"/>
      <c r="K25" s="15"/>
      <c r="L25" s="21" t="s">
        <v>16</v>
      </c>
      <c r="M25" s="21">
        <f>SUM(M7:M24)</f>
        <v>0</v>
      </c>
      <c r="N25" s="1"/>
      <c r="O25" s="1"/>
      <c r="P25" s="1"/>
    </row>
    <row r="26" spans="2:13" ht="12.75">
      <c r="B26" s="68" t="s">
        <v>25</v>
      </c>
      <c r="C26" s="69"/>
      <c r="D26" s="69"/>
      <c r="E26" s="69"/>
      <c r="F26" s="69"/>
      <c r="G26" s="69"/>
      <c r="H26" s="70"/>
      <c r="I26" s="74" t="s">
        <v>18</v>
      </c>
      <c r="J26" s="75"/>
      <c r="K26" s="75"/>
      <c r="L26" s="75"/>
      <c r="M26" s="76"/>
    </row>
    <row r="27" spans="2:13" ht="32.25" customHeight="1">
      <c r="B27" s="71"/>
      <c r="C27" s="72"/>
      <c r="D27" s="72"/>
      <c r="E27" s="72"/>
      <c r="F27" s="72"/>
      <c r="G27" s="72"/>
      <c r="H27" s="73"/>
      <c r="I27" s="74"/>
      <c r="J27" s="75"/>
      <c r="K27" s="75"/>
      <c r="L27" s="75"/>
      <c r="M27" s="76"/>
    </row>
    <row r="28" spans="2:13" ht="47.25" customHeight="1">
      <c r="B28" s="80" t="s">
        <v>27</v>
      </c>
      <c r="C28" s="81"/>
      <c r="D28" s="81"/>
      <c r="E28" s="81"/>
      <c r="F28" s="81"/>
      <c r="G28" s="81"/>
      <c r="H28" s="82"/>
      <c r="I28" s="77"/>
      <c r="J28" s="78"/>
      <c r="K28" s="78"/>
      <c r="L28" s="78"/>
      <c r="M28" s="79"/>
    </row>
  </sheetData>
  <sheetProtection/>
  <mergeCells count="7">
    <mergeCell ref="B23:G25"/>
    <mergeCell ref="B2:I3"/>
    <mergeCell ref="J2:M4"/>
    <mergeCell ref="B4:I4"/>
    <mergeCell ref="B26:H27"/>
    <mergeCell ref="I26:M28"/>
    <mergeCell ref="B28:H2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2023-10-03T06:10:49Z</dcterms:modified>
  <cp:category/>
  <cp:version/>
  <cp:contentType/>
  <cp:contentStatus/>
</cp:coreProperties>
</file>